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Individuel" sheetId="1" r:id="rId1"/>
    <sheet name="Matchs" sheetId="2" r:id="rId2"/>
    <sheet name="Classement prov." sheetId="3" r:id="rId3"/>
    <sheet name="Feuil1" sheetId="4" r:id="rId4"/>
    <sheet name="Diables Rouges" sheetId="5" r:id="rId5"/>
    <sheet name="Luingne" sheetId="6" r:id="rId6"/>
    <sheet name="Schoore" sheetId="7" r:id="rId7"/>
    <sheet name="Nordistes" sheetId="8" r:id="rId8"/>
    <sheet name="Espoirs" sheetId="9" r:id="rId9"/>
    <sheet name="Cleugnottes" sheetId="10" r:id="rId10"/>
    <sheet name="Farceurs" sheetId="11" r:id="rId11"/>
    <sheet name="Canonnier" sheetId="12" r:id="rId12"/>
    <sheet name="Diables Verts" sheetId="13" r:id="rId13"/>
  </sheets>
  <definedNames/>
  <calcPr fullCalcOnLoad="1"/>
</workbook>
</file>

<file path=xl/sharedStrings.xml><?xml version="1.0" encoding="utf-8"?>
<sst xmlns="http://schemas.openxmlformats.org/spreadsheetml/2006/main" count="2187" uniqueCount="337">
  <si>
    <t>Classement individuel 2015 - 2016</t>
  </si>
  <si>
    <t>N°</t>
  </si>
  <si>
    <t>Noms</t>
  </si>
  <si>
    <t>J.</t>
  </si>
  <si>
    <t>M.</t>
  </si>
  <si>
    <t>P.</t>
  </si>
  <si>
    <t>C.</t>
  </si>
  <si>
    <t>Farvacque G</t>
  </si>
  <si>
    <t>Vermaut JP</t>
  </si>
  <si>
    <t>Dendievel D</t>
  </si>
  <si>
    <t>Dewasme Chr</t>
  </si>
  <si>
    <t>Delbecke E</t>
  </si>
  <si>
    <t>Vanhede L</t>
  </si>
  <si>
    <t>Henno M</t>
  </si>
  <si>
    <t>Desmet Chr</t>
  </si>
  <si>
    <t>Gayse F</t>
  </si>
  <si>
    <t>Waeles F</t>
  </si>
  <si>
    <t>Winne Y</t>
  </si>
  <si>
    <t>Menet F</t>
  </si>
  <si>
    <t>Cappon P</t>
  </si>
  <si>
    <t>Curto L</t>
  </si>
  <si>
    <t>Lefebvre A</t>
  </si>
  <si>
    <t>Leroux M</t>
  </si>
  <si>
    <t>Bocklant M</t>
  </si>
  <si>
    <t>Decaluwé M</t>
  </si>
  <si>
    <t>Bocklant T</t>
  </si>
  <si>
    <t>Ployaert G</t>
  </si>
  <si>
    <t>Cnockaert A</t>
  </si>
  <si>
    <t>Vanhoenacker D</t>
  </si>
  <si>
    <t>Bailloeul O</t>
  </si>
  <si>
    <t>Vermaut A</t>
  </si>
  <si>
    <t>Declerck C</t>
  </si>
  <si>
    <t>Curto A</t>
  </si>
  <si>
    <t>Casaert JL</t>
  </si>
  <si>
    <t>Hendoux G</t>
  </si>
  <si>
    <t>Olivier JM</t>
  </si>
  <si>
    <t>Maroil L</t>
  </si>
  <si>
    <t>Maes P</t>
  </si>
  <si>
    <t>Varrasse L</t>
  </si>
  <si>
    <t>Lefebvre Th</t>
  </si>
  <si>
    <t>Surmon JM</t>
  </si>
  <si>
    <t>Menet L</t>
  </si>
  <si>
    <t>Decruyenaere X</t>
  </si>
  <si>
    <t>Denutte G</t>
  </si>
  <si>
    <t>Loncke JL</t>
  </si>
  <si>
    <t>Prévost Chr</t>
  </si>
  <si>
    <t>Vanhede JF</t>
  </si>
  <si>
    <t>Canoo V</t>
  </si>
  <si>
    <t>Desprez L</t>
  </si>
  <si>
    <t>Berton E</t>
  </si>
  <si>
    <t>Ameye G</t>
  </si>
  <si>
    <t>Verdonck D</t>
  </si>
  <si>
    <t>Vanhoenacker F</t>
  </si>
  <si>
    <t>Rozé Chr</t>
  </si>
  <si>
    <t>Kochevoy R</t>
  </si>
  <si>
    <t>Verdonck C</t>
  </si>
  <si>
    <t>Demets S</t>
  </si>
  <si>
    <t>Vallée P</t>
  </si>
  <si>
    <t>Damien D</t>
  </si>
  <si>
    <t>Houlier P</t>
  </si>
  <si>
    <t>Cappelle J</t>
  </si>
  <si>
    <t>Vandenabeele D</t>
  </si>
  <si>
    <t>Allard S</t>
  </si>
  <si>
    <t>Boite D</t>
  </si>
  <si>
    <t>Canoo Chr</t>
  </si>
  <si>
    <t>Gayse V</t>
  </si>
  <si>
    <t>Delapyne Ph</t>
  </si>
  <si>
    <t>Dapprimee N</t>
  </si>
  <si>
    <t>Lecat O</t>
  </si>
  <si>
    <t>Bergemanne D</t>
  </si>
  <si>
    <t>Vercruysse JM</t>
  </si>
  <si>
    <t>Pierre F</t>
  </si>
  <si>
    <t>Thirion E</t>
  </si>
  <si>
    <t>Lowyck G</t>
  </si>
  <si>
    <t>Cappelle M</t>
  </si>
  <si>
    <t>Dupont N</t>
  </si>
  <si>
    <t>Cucheval JF</t>
  </si>
  <si>
    <t>Classement par équipe 2015 - 2016</t>
  </si>
  <si>
    <t>CLUBS</t>
  </si>
  <si>
    <t>JOUES</t>
  </si>
  <si>
    <t>Diables Rouges</t>
  </si>
  <si>
    <t>Les Acharnés</t>
  </si>
  <si>
    <t>Les Espoirs</t>
  </si>
  <si>
    <t>Diables Verts</t>
  </si>
  <si>
    <t>Les Pas Perdu</t>
  </si>
  <si>
    <t>Luingne</t>
  </si>
  <si>
    <t>Les Cleugnottes</t>
  </si>
  <si>
    <t>Schoore</t>
  </si>
  <si>
    <t>Les Diablotins</t>
  </si>
  <si>
    <t>1.</t>
  </si>
  <si>
    <t>RENCONTRE DU 30-08-2014</t>
  </si>
  <si>
    <t>S.18h00</t>
  </si>
  <si>
    <t>2.</t>
  </si>
  <si>
    <t>3.</t>
  </si>
  <si>
    <t>BP.</t>
  </si>
  <si>
    <t>BILLES</t>
  </si>
  <si>
    <t>MANCHES</t>
  </si>
  <si>
    <t>2</t>
  </si>
  <si>
    <t>Cleugnottes</t>
  </si>
  <si>
    <t>Delbecq P</t>
  </si>
  <si>
    <t>Ladon M</t>
  </si>
  <si>
    <t>3</t>
  </si>
  <si>
    <t>RENCONTRE DU 07-09-2014</t>
  </si>
  <si>
    <t>D.16h00</t>
  </si>
  <si>
    <t>Farceurs</t>
  </si>
  <si>
    <t>Demol Ch</t>
  </si>
  <si>
    <t>Dupont J</t>
  </si>
  <si>
    <t>Bocklant P</t>
  </si>
  <si>
    <t>Demol D</t>
  </si>
  <si>
    <t>4</t>
  </si>
  <si>
    <t>Nordistes</t>
  </si>
  <si>
    <t>Canonnier</t>
  </si>
  <si>
    <t>Ameye Guy</t>
  </si>
  <si>
    <t>Casse B</t>
  </si>
  <si>
    <t>5</t>
  </si>
  <si>
    <t>RENCONTRE DU 13-09-2014</t>
  </si>
  <si>
    <t>6</t>
  </si>
  <si>
    <t>RENCONTRE DU 14-09-201</t>
  </si>
  <si>
    <t>7</t>
  </si>
  <si>
    <t>RENCONTRE DU 20-09-2014</t>
  </si>
  <si>
    <t>D.14h00</t>
  </si>
  <si>
    <t>Espoirs</t>
  </si>
  <si>
    <t>8</t>
  </si>
  <si>
    <t>RENCONTRE DU 27-09-2014</t>
  </si>
  <si>
    <t>9</t>
  </si>
  <si>
    <t>RENCONTRE DU 28-09-2014</t>
  </si>
  <si>
    <t>10</t>
  </si>
  <si>
    <t>RENCONTRE DU 26-09-2014</t>
  </si>
  <si>
    <t>V.19h00</t>
  </si>
  <si>
    <t>Diables Rouge</t>
  </si>
  <si>
    <t>11</t>
  </si>
  <si>
    <t>RENCONTRE DU 05-10-2014</t>
  </si>
  <si>
    <t>12</t>
  </si>
  <si>
    <t>RENCONTRE DU 11-10-2014</t>
  </si>
  <si>
    <t>13</t>
  </si>
  <si>
    <t>14</t>
  </si>
  <si>
    <t>RENCONTRE DU 18-10-2014</t>
  </si>
  <si>
    <t>15</t>
  </si>
  <si>
    <t>16</t>
  </si>
  <si>
    <t>17</t>
  </si>
  <si>
    <t>RENCONTRE DU 19-10-2014</t>
  </si>
  <si>
    <t>18</t>
  </si>
  <si>
    <t>RENCONTRE DU 26-10-2014</t>
  </si>
  <si>
    <t>19</t>
  </si>
  <si>
    <t>20</t>
  </si>
  <si>
    <t>RENCONTRE DU 02-11-2014</t>
  </si>
  <si>
    <t>21</t>
  </si>
  <si>
    <t xml:space="preserve">RENCONTRE DU 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</si>
  <si>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</si>
  <si>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</si>
  <si>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</si>
  <si>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</si>
  <si>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</si>
  <si>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</si>
  <si>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</si>
  <si>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</si>
  <si>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</si>
  <si>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Classement individuel 1959-60</t>
  </si>
  <si>
    <t xml:space="preserve">Classement par equipe 1959-60 </t>
  </si>
  <si>
    <t>Vermaut Jean-Pierre</t>
  </si>
  <si>
    <t>Dewamme Christophe</t>
  </si>
  <si>
    <t>Dendievel Didier</t>
  </si>
  <si>
    <t>Bocklant Marco</t>
  </si>
  <si>
    <t>Decruyenaere Xavier</t>
  </si>
  <si>
    <t>Farvacque Guillaume</t>
  </si>
  <si>
    <t>Gayse Freddy</t>
  </si>
  <si>
    <t>Vanhede Laurent</t>
  </si>
  <si>
    <t>Menet Fred</t>
  </si>
  <si>
    <t>Menet Léopold</t>
  </si>
  <si>
    <t>Decaluwé Manu</t>
  </si>
  <si>
    <t>Berton Eric</t>
  </si>
  <si>
    <t>Ployaert Greg</t>
  </si>
  <si>
    <t>Verdonck David</t>
  </si>
  <si>
    <t>Vanhoenacker Fabrice</t>
  </si>
  <si>
    <t>Surmon Jean-Marc</t>
  </si>
  <si>
    <t>Verdonck Cyril</t>
  </si>
  <si>
    <t>Hendoux Gaetan</t>
  </si>
  <si>
    <t>Delapyne Philippe</t>
  </si>
  <si>
    <t>Cappon Patrick</t>
  </si>
  <si>
    <t>Maes Pascal</t>
  </si>
  <si>
    <t>Denutte Gil</t>
  </si>
  <si>
    <t>Cappelle Johnny</t>
  </si>
  <si>
    <t>Ameye Gaëtan</t>
  </si>
  <si>
    <t>Lefebvre André</t>
  </si>
  <si>
    <t>Vanhoenacker Diego</t>
  </si>
  <si>
    <t>Cnockaert Aurélien</t>
  </si>
  <si>
    <t>Kochevoy Reynald</t>
  </si>
  <si>
    <t>Vanhede Jean-François</t>
  </si>
  <si>
    <t>Bailloeul Olivier</t>
  </si>
  <si>
    <t>Maroil Luc</t>
  </si>
  <si>
    <t>Delbecke Eric</t>
  </si>
  <si>
    <t>Desprez Léandre</t>
  </si>
  <si>
    <t>Prévost Christian</t>
  </si>
  <si>
    <t>Pierre Fabrice</t>
  </si>
  <si>
    <t>Lefebvre Thierry</t>
  </si>
  <si>
    <t>Curto Anthony</t>
  </si>
  <si>
    <t>Curto Laurent</t>
  </si>
  <si>
    <t>Olivier Jean-Marc</t>
  </si>
  <si>
    <t>Winne Yves</t>
  </si>
  <si>
    <t>Henno Michaël</t>
  </si>
  <si>
    <t>Waeles Frank</t>
  </si>
  <si>
    <t>Bocklant Tony</t>
  </si>
  <si>
    <t>Varrasse Ludo</t>
  </si>
  <si>
    <t>Casaert Jean-Luc</t>
  </si>
  <si>
    <t>Desmet Christophe</t>
  </si>
  <si>
    <t>Boite Didier</t>
  </si>
  <si>
    <t>Demets Serge</t>
  </si>
  <si>
    <t>Allard Sam</t>
  </si>
  <si>
    <t>Dapprimée N</t>
  </si>
  <si>
    <t>Rozé Christian</t>
  </si>
  <si>
    <t>Leroux Mathieu</t>
  </si>
  <si>
    <t>Declerck Cédric</t>
  </si>
  <si>
    <t>Canoo Valentin</t>
  </si>
  <si>
    <t>Vermaut Alexis</t>
  </si>
  <si>
    <t>Loncke Jean-Luc</t>
  </si>
  <si>
    <t>Canoo Christian</t>
  </si>
  <si>
    <t>Bergemanne Damien</t>
  </si>
  <si>
    <t>Delannoy Gaëtan</t>
  </si>
  <si>
    <t>Delannoy Geoffrey</t>
  </si>
  <si>
    <t>DR-Acharnés</t>
  </si>
  <si>
    <t>DV-Dr</t>
  </si>
  <si>
    <t>Cleug-DR</t>
  </si>
  <si>
    <t>DR-Espoirs</t>
  </si>
  <si>
    <t>Diablotins-DR</t>
  </si>
  <si>
    <t>DR-sch</t>
  </si>
  <si>
    <t>DR-Pas</t>
  </si>
  <si>
    <t>Lui-DR</t>
  </si>
  <si>
    <t>Ach-DR</t>
  </si>
  <si>
    <t>DR-DV</t>
  </si>
  <si>
    <t>Esp-DR</t>
  </si>
  <si>
    <t>DR-Cleu</t>
  </si>
  <si>
    <t>DR-Diablotins</t>
  </si>
  <si>
    <t>Schoo-DR</t>
  </si>
  <si>
    <t>Pas-DR</t>
  </si>
  <si>
    <t>DR-Luing</t>
  </si>
  <si>
    <t>TOTAUX
  JOUEUR</t>
  </si>
  <si>
    <t>DR-Schoore</t>
  </si>
  <si>
    <t>J</t>
  </si>
  <si>
    <t>G</t>
  </si>
  <si>
    <t>BP</t>
  </si>
  <si>
    <t>BC</t>
  </si>
  <si>
    <t>Dewamme Chr</t>
  </si>
  <si>
    <t>Dercruyenaere X</t>
  </si>
  <si>
    <t>TOTAUX  POUR  EQUIPE</t>
  </si>
  <si>
    <t>Luingne-DV</t>
  </si>
  <si>
    <t>Cleugnottes-Luingne</t>
  </si>
  <si>
    <t>Luigne-Acharn</t>
  </si>
  <si>
    <t>Lui-Pas</t>
  </si>
  <si>
    <t>Diablo-Lui</t>
  </si>
  <si>
    <t>Lui-Esp</t>
  </si>
  <si>
    <t>DV-LUI</t>
  </si>
  <si>
    <t>Lui-Cle</t>
  </si>
  <si>
    <t>Can-Lui</t>
  </si>
  <si>
    <t>Lui-Sch</t>
  </si>
  <si>
    <t>Pas-Luin</t>
  </si>
  <si>
    <t>Lui-Diablo</t>
  </si>
  <si>
    <t>DR-Luingne</t>
  </si>
  <si>
    <t>Esp-Lui</t>
  </si>
  <si>
    <t>Diablotins-Schoore</t>
  </si>
  <si>
    <t>Pas Perdu-Schoore</t>
  </si>
  <si>
    <t>Schoore-Cleug.</t>
  </si>
  <si>
    <t>Schoore-Luingne</t>
  </si>
  <si>
    <t>Esp-Scho</t>
  </si>
  <si>
    <t>Scho-DV</t>
  </si>
  <si>
    <t>Ach-Schoo</t>
  </si>
  <si>
    <t>Sch-Pas</t>
  </si>
  <si>
    <t>Sch-Esp</t>
  </si>
  <si>
    <t>Cle-Sch</t>
  </si>
  <si>
    <t>Lui-Scho</t>
  </si>
  <si>
    <t>Scho-Acha</t>
  </si>
  <si>
    <t>DV-Scho</t>
  </si>
  <si>
    <t>Sch-Dia</t>
  </si>
  <si>
    <t>Pas-Acharnés</t>
  </si>
  <si>
    <t>Pas-Esp</t>
  </si>
  <si>
    <t>Cle-Nor</t>
  </si>
  <si>
    <t>Pas- Diablotins</t>
  </si>
  <si>
    <t>Pas-DV</t>
  </si>
  <si>
    <t>Achar-Pas</t>
  </si>
  <si>
    <t>Esp-pas</t>
  </si>
  <si>
    <t>Pas-Cle</t>
  </si>
  <si>
    <t>Dewasme Christo</t>
  </si>
  <si>
    <t>Depraetere J</t>
  </si>
  <si>
    <t>Espoirs - Diablotins</t>
  </si>
  <si>
    <t>Acharnés-Espoirs</t>
  </si>
  <si>
    <t>Espoirs-Cleug.</t>
  </si>
  <si>
    <t>DV-Esp</t>
  </si>
  <si>
    <t>Diablotins-esp</t>
  </si>
  <si>
    <t>Esp-Acha</t>
  </si>
  <si>
    <t>Scho-esp</t>
  </si>
  <si>
    <t>Cleu-Espo</t>
  </si>
  <si>
    <t>Esp-Pas</t>
  </si>
  <si>
    <t>Esp-DV</t>
  </si>
  <si>
    <t>Espoir-Luingne</t>
  </si>
  <si>
    <t>Cleugn.- Luingne</t>
  </si>
  <si>
    <t>Cleugn.</t>
  </si>
  <si>
    <t>Espoir-Cleug</t>
  </si>
  <si>
    <t>Cleu-DV</t>
  </si>
  <si>
    <t>Achar-Cleu</t>
  </si>
  <si>
    <t>Cle-Diablotins</t>
  </si>
  <si>
    <t>Lui-Cleu</t>
  </si>
  <si>
    <t>DR-Cle</t>
  </si>
  <si>
    <t>DV-Cle</t>
  </si>
  <si>
    <t>Cleu-Achar</t>
  </si>
  <si>
    <t>Diablo-cle</t>
  </si>
  <si>
    <t>Pas-Cleu</t>
  </si>
  <si>
    <t>Diablotins</t>
  </si>
  <si>
    <t>Achar-Diablotins</t>
  </si>
  <si>
    <t>DV-Dia</t>
  </si>
  <si>
    <t>Cle-Dia</t>
  </si>
  <si>
    <t>Dia-esp</t>
  </si>
  <si>
    <t>Pas- Diablo</t>
  </si>
  <si>
    <t>Far-Achar</t>
  </si>
  <si>
    <t>DR-Diablo</t>
  </si>
  <si>
    <t>Dia-DV</t>
  </si>
  <si>
    <t>Luin-Dia</t>
  </si>
  <si>
    <t>Dia-Cleu</t>
  </si>
  <si>
    <t>Boite David</t>
  </si>
  <si>
    <t>Damien Didier</t>
  </si>
  <si>
    <t>Luingne-Acharnes</t>
  </si>
  <si>
    <t>Cano-Diablotin</t>
  </si>
  <si>
    <t>Pas-Achar</t>
  </si>
  <si>
    <t>Ach-sch</t>
  </si>
  <si>
    <t>Can-DV</t>
  </si>
  <si>
    <t>Can-DR</t>
  </si>
  <si>
    <t>Esp-Can</t>
  </si>
  <si>
    <t>Daiblo-Achar</t>
  </si>
  <si>
    <t>Acha-Pas</t>
  </si>
  <si>
    <t>Cleu-Acha</t>
  </si>
  <si>
    <t>DV-Ach</t>
  </si>
  <si>
    <t>Diables Vert</t>
  </si>
  <si>
    <t>DV-PAS</t>
  </si>
  <si>
    <t>DV-Diablotin</t>
  </si>
  <si>
    <t>Schoo-DV</t>
  </si>
  <si>
    <t>DV ESP</t>
  </si>
  <si>
    <t>Diab-DV</t>
  </si>
  <si>
    <t>DV-Achr</t>
  </si>
  <si>
    <t>Cappelle Mathieu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</si>
</sst>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9"/>
      <name val="Verdana"/>
      <family val="2"/>
    </font>
    <font>
      <sz val="10"/>
      <name val="Arial"/>
      <family val="0"/>
    </font>
    <font>
      <b/>
      <u val="single"/>
      <sz val="22"/>
      <name val="Bookman Old Style"/>
      <family val="1"/>
    </font>
    <font>
      <b/>
      <i/>
      <sz val="20"/>
      <name val="Times New Roman TUR"/>
      <family val="1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Times New Roman TUR"/>
      <family val="1"/>
    </font>
    <font>
      <b/>
      <i/>
      <sz val="12"/>
      <name val="Times New Roman"/>
      <family val="1"/>
    </font>
    <font>
      <b/>
      <sz val="9"/>
      <name val="Verdana"/>
      <family val="2"/>
    </font>
    <font>
      <b/>
      <i/>
      <u val="single"/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9"/>
      <color indexed="1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" fontId="6" fillId="6" borderId="8" xfId="0" applyNumberFormat="1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7" borderId="16" xfId="0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0" fillId="7" borderId="25" xfId="0" applyFill="1" applyBorder="1" applyAlignment="1">
      <alignment horizontal="center" vertical="center" textRotation="45"/>
    </xf>
    <xf numFmtId="0" fontId="9" fillId="7" borderId="26" xfId="0" applyFont="1" applyFill="1" applyBorder="1" applyAlignment="1">
      <alignment horizontal="center" vertical="center" textRotation="45"/>
    </xf>
    <xf numFmtId="0" fontId="0" fillId="7" borderId="26" xfId="0" applyFont="1" applyFill="1" applyBorder="1" applyAlignment="1">
      <alignment horizontal="center" vertical="center" textRotation="90"/>
    </xf>
    <xf numFmtId="0" fontId="0" fillId="7" borderId="0" xfId="0" applyFill="1" applyBorder="1" applyAlignment="1">
      <alignment/>
    </xf>
    <xf numFmtId="0" fontId="0" fillId="7" borderId="26" xfId="0" applyFill="1" applyBorder="1" applyAlignment="1">
      <alignment/>
    </xf>
    <xf numFmtId="0" fontId="9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9" fillId="2" borderId="26" xfId="0" applyFon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/>
    </xf>
    <xf numFmtId="0" fontId="9" fillId="7" borderId="26" xfId="0" applyFon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13" fillId="7" borderId="8" xfId="0" applyNumberFormat="1" applyFont="1" applyFill="1" applyBorder="1" applyAlignment="1">
      <alignment horizontal="center" vertical="center"/>
    </xf>
    <xf numFmtId="0" fontId="0" fillId="8" borderId="25" xfId="0" applyFill="1" applyBorder="1" applyAlignment="1">
      <alignment/>
    </xf>
    <xf numFmtId="0" fontId="9" fillId="8" borderId="26" xfId="0" applyFont="1" applyFill="1" applyBorder="1" applyAlignment="1">
      <alignment horizontal="center" vertical="center"/>
    </xf>
    <xf numFmtId="1" fontId="0" fillId="8" borderId="26" xfId="0" applyNumberFormat="1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1" fontId="13" fillId="8" borderId="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" fontId="0" fillId="0" borderId="26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" fontId="0" fillId="0" borderId="33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9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123825</xdr:rowOff>
    </xdr:from>
    <xdr:to>
      <xdr:col>9</xdr:col>
      <xdr:colOff>257175</xdr:colOff>
      <xdr:row>2</xdr:row>
      <xdr:rowOff>371475</xdr:rowOff>
    </xdr:to>
    <xdr:pic>
      <xdr:nvPicPr>
        <xdr:cNvPr id="1" name="individ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2382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28575</xdr:rowOff>
    </xdr:from>
    <xdr:to>
      <xdr:col>9</xdr:col>
      <xdr:colOff>485775</xdr:colOff>
      <xdr:row>76</xdr:row>
      <xdr:rowOff>0</xdr:rowOff>
    </xdr:to>
    <xdr:pic>
      <xdr:nvPicPr>
        <xdr:cNvPr id="2" name="class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5287625"/>
          <a:ext cx="1143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628650</xdr:rowOff>
    </xdr:from>
    <xdr:to>
      <xdr:col>7</xdr:col>
      <xdr:colOff>0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0075" y="628650"/>
          <a:ext cx="6362700" cy="62865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Fédération Dottignienne
de Billard-Golf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86"/>
  <sheetViews>
    <sheetView tabSelected="1" zoomScale="75" zoomScaleNormal="75" workbookViewId="0" topLeftCell="A40">
      <selection activeCell="H5" sqref="H5"/>
    </sheetView>
  </sheetViews>
  <sheetFormatPr defaultColWidth="11.00390625" defaultRowHeight="11.25"/>
  <cols>
    <col min="1" max="1" width="6.50390625" style="0" customWidth="1"/>
    <col min="2" max="2" width="6.625" style="1" customWidth="1"/>
    <col min="3" max="3" width="35.625" style="1" customWidth="1"/>
    <col min="4" max="6" width="10.625" style="1" customWidth="1"/>
    <col min="7" max="7" width="10.75390625" style="1" customWidth="1"/>
    <col min="8" max="16384" width="9.00390625" style="0" customWidth="1"/>
  </cols>
  <sheetData>
    <row r="1" spans="2:7" ht="61.5" customHeight="1">
      <c r="B1" s="144"/>
      <c r="C1" s="144"/>
      <c r="D1" s="144"/>
      <c r="E1" s="144"/>
      <c r="F1" s="144"/>
      <c r="G1" s="144"/>
    </row>
    <row r="2" spans="2:7" ht="26.25" customHeight="1">
      <c r="B2" s="2"/>
      <c r="C2" s="2"/>
      <c r="D2" s="2"/>
      <c r="E2" s="2"/>
      <c r="F2" s="2"/>
      <c r="G2" s="2"/>
    </row>
    <row r="3" spans="2:7" ht="30.75" customHeight="1">
      <c r="B3" s="145" t="s">
        <v>0</v>
      </c>
      <c r="C3" s="145"/>
      <c r="D3" s="145"/>
      <c r="E3" s="145"/>
      <c r="F3" s="145"/>
      <c r="G3" s="145"/>
    </row>
    <row r="4" spans="2:7" ht="18">
      <c r="B4" s="3" t="s">
        <v>1</v>
      </c>
      <c r="C4" s="4" t="s">
        <v>2</v>
      </c>
      <c r="D4" s="5" t="s">
        <v>3</v>
      </c>
      <c r="E4" s="3" t="s">
        <v>4</v>
      </c>
      <c r="F4" s="3" t="s">
        <v>5</v>
      </c>
      <c r="G4" s="3" t="s">
        <v>6</v>
      </c>
    </row>
    <row r="5" spans="2:7" ht="15">
      <c r="B5" s="6">
        <v>1</v>
      </c>
      <c r="C5" s="7" t="s">
        <v>12</v>
      </c>
      <c r="D5" s="8">
        <f>Espoirs!T13</f>
        <v>48</v>
      </c>
      <c r="E5" s="8">
        <f>Espoirs!T14</f>
        <v>38</v>
      </c>
      <c r="F5" s="9">
        <f>Espoirs!T15</f>
        <v>222</v>
      </c>
      <c r="G5" s="8">
        <f>Espoirs!T16</f>
        <v>115</v>
      </c>
    </row>
    <row r="6" spans="2:7" ht="15">
      <c r="B6" s="10">
        <v>2</v>
      </c>
      <c r="C6" s="11" t="s">
        <v>11</v>
      </c>
      <c r="D6" s="12">
        <f>Nordistes!T28</f>
        <v>48</v>
      </c>
      <c r="E6" s="12">
        <f>Nordistes!T29</f>
        <v>37</v>
      </c>
      <c r="F6" s="13">
        <f>Nordistes!T30</f>
        <v>222</v>
      </c>
      <c r="G6" s="12">
        <f>Nordistes!T31</f>
        <v>137</v>
      </c>
    </row>
    <row r="7" spans="2:7" ht="15">
      <c r="B7" s="10">
        <v>3</v>
      </c>
      <c r="C7" s="11" t="s">
        <v>7</v>
      </c>
      <c r="D7" s="12">
        <f>'Diables Rouges'!T23</f>
        <v>48</v>
      </c>
      <c r="E7" s="12">
        <f>'Diables Rouges'!T24</f>
        <v>37</v>
      </c>
      <c r="F7" s="13">
        <f>'Diables Rouges'!T25</f>
        <v>220</v>
      </c>
      <c r="G7" s="12">
        <f>'Diables Rouges'!T26</f>
        <v>140</v>
      </c>
    </row>
    <row r="8" spans="2:7" ht="15">
      <c r="B8" s="10">
        <v>4</v>
      </c>
      <c r="C8" s="11" t="s">
        <v>8</v>
      </c>
      <c r="D8" s="12">
        <f>'Diables Rouges'!T3</f>
        <v>48</v>
      </c>
      <c r="E8" s="12">
        <f>'Diables Rouges'!T4</f>
        <v>37</v>
      </c>
      <c r="F8" s="13">
        <f>'Diables Rouges'!T5</f>
        <v>217</v>
      </c>
      <c r="G8" s="12">
        <f>'Diables Rouges'!T6</f>
        <v>138</v>
      </c>
    </row>
    <row r="9" spans="2:7" ht="15">
      <c r="B9" s="10">
        <v>5</v>
      </c>
      <c r="C9" s="11" t="s">
        <v>9</v>
      </c>
      <c r="D9" s="12">
        <f>'Diables Rouges'!T28</f>
        <v>48</v>
      </c>
      <c r="E9" s="12">
        <f>'Diables Rouges'!T29</f>
        <v>36</v>
      </c>
      <c r="F9" s="13">
        <f>'Diables Rouges'!T30</f>
        <v>212</v>
      </c>
      <c r="G9" s="12">
        <f>'Diables Rouges'!T31</f>
        <v>137</v>
      </c>
    </row>
    <row r="10" spans="2:7" ht="15">
      <c r="B10" s="10">
        <v>6</v>
      </c>
      <c r="C10" s="11" t="s">
        <v>10</v>
      </c>
      <c r="D10" s="12">
        <f>'Diables Rouges'!T8</f>
        <v>48</v>
      </c>
      <c r="E10" s="12">
        <f>'Diables Rouges'!T9</f>
        <v>35</v>
      </c>
      <c r="F10" s="13">
        <f>'Diables Rouges'!T10</f>
        <v>212</v>
      </c>
      <c r="G10" s="12">
        <f>'Diables Rouges'!T11</f>
        <v>147</v>
      </c>
    </row>
    <row r="11" spans="2:7" ht="15">
      <c r="B11" s="10">
        <v>7</v>
      </c>
      <c r="C11" s="11" t="s">
        <v>15</v>
      </c>
      <c r="D11" s="12">
        <f>Espoirs!T18</f>
        <v>48</v>
      </c>
      <c r="E11" s="12">
        <f>Espoirs!T19</f>
        <v>34</v>
      </c>
      <c r="F11" s="13">
        <f>Espoirs!T20</f>
        <v>208</v>
      </c>
      <c r="G11" s="12">
        <f>Espoirs!T21</f>
        <v>137</v>
      </c>
    </row>
    <row r="12" spans="2:7" ht="15">
      <c r="B12" s="10">
        <v>8</v>
      </c>
      <c r="C12" s="11" t="s">
        <v>18</v>
      </c>
      <c r="D12" s="12">
        <f>Espoirs!T23</f>
        <v>48</v>
      </c>
      <c r="E12" s="12">
        <f>Espoirs!T24</f>
        <v>31</v>
      </c>
      <c r="F12" s="13">
        <f>Espoirs!T25</f>
        <v>204</v>
      </c>
      <c r="G12" s="12">
        <f>Espoirs!T26</f>
        <v>150</v>
      </c>
    </row>
    <row r="13" spans="2:7" ht="15">
      <c r="B13" s="10">
        <v>9</v>
      </c>
      <c r="C13" s="11" t="s">
        <v>13</v>
      </c>
      <c r="D13" s="12">
        <f>Canonnier!T28</f>
        <v>48</v>
      </c>
      <c r="E13" s="12">
        <f>Canonnier!T29</f>
        <v>35</v>
      </c>
      <c r="F13" s="13">
        <f>Canonnier!T30</f>
        <v>203</v>
      </c>
      <c r="G13" s="12">
        <f>Canonnier!T31</f>
        <v>138</v>
      </c>
    </row>
    <row r="14" spans="2:7" ht="15">
      <c r="B14" s="10">
        <v>10</v>
      </c>
      <c r="C14" s="11" t="s">
        <v>20</v>
      </c>
      <c r="D14" s="12">
        <f>Nordistes!T18</f>
        <v>48</v>
      </c>
      <c r="E14" s="12">
        <f>Nordistes!T19</f>
        <v>31</v>
      </c>
      <c r="F14" s="13">
        <f>Nordistes!T20</f>
        <v>202</v>
      </c>
      <c r="G14" s="12">
        <f>Nordistes!T21</f>
        <v>149</v>
      </c>
    </row>
    <row r="15" spans="2:7" ht="15">
      <c r="B15" s="10">
        <v>11</v>
      </c>
      <c r="C15" s="11" t="s">
        <v>24</v>
      </c>
      <c r="D15" s="12">
        <f>Espoirs!T28</f>
        <v>45</v>
      </c>
      <c r="E15" s="12">
        <f>Espoirs!T29</f>
        <v>29</v>
      </c>
      <c r="F15" s="13">
        <f>Espoirs!T30</f>
        <v>198</v>
      </c>
      <c r="G15" s="12">
        <f>Espoirs!T31</f>
        <v>144</v>
      </c>
    </row>
    <row r="16" spans="2:7" ht="15">
      <c r="B16" s="10">
        <v>12</v>
      </c>
      <c r="C16" s="11" t="s">
        <v>14</v>
      </c>
      <c r="D16" s="12">
        <f>Farceurs!T28</f>
        <v>48</v>
      </c>
      <c r="E16" s="12">
        <f>Farceurs!T29</f>
        <v>28</v>
      </c>
      <c r="F16" s="13">
        <f>Farceurs!T30</f>
        <v>198</v>
      </c>
      <c r="G16" s="12">
        <f>Farceurs!T31</f>
        <v>183</v>
      </c>
    </row>
    <row r="17" spans="2:7" ht="15">
      <c r="B17" s="10">
        <v>13</v>
      </c>
      <c r="C17" s="11" t="s">
        <v>16</v>
      </c>
      <c r="D17" s="14">
        <f>Canonnier!T3</f>
        <v>48</v>
      </c>
      <c r="E17" s="14">
        <f>Canonnier!T4</f>
        <v>29</v>
      </c>
      <c r="F17" s="15">
        <f>Canonnier!T5</f>
        <v>197</v>
      </c>
      <c r="G17" s="14">
        <f>Canonnier!T6</f>
        <v>156</v>
      </c>
    </row>
    <row r="18" spans="2:7" ht="15">
      <c r="B18" s="10">
        <v>14</v>
      </c>
      <c r="C18" s="11" t="s">
        <v>17</v>
      </c>
      <c r="D18" s="14">
        <f>Canonnier!T23</f>
        <v>48</v>
      </c>
      <c r="E18" s="14">
        <f>Canonnier!T24</f>
        <v>30</v>
      </c>
      <c r="F18" s="15">
        <f>Canonnier!T25</f>
        <v>196</v>
      </c>
      <c r="G18" s="14">
        <f>Canonnier!T26</f>
        <v>152</v>
      </c>
    </row>
    <row r="19" spans="2:7" ht="15">
      <c r="B19" s="10">
        <v>15</v>
      </c>
      <c r="C19" s="11" t="s">
        <v>26</v>
      </c>
      <c r="D19" s="14">
        <f>Cleugnottes!T8</f>
        <v>48</v>
      </c>
      <c r="E19" s="14">
        <f>Cleugnottes!T9</f>
        <v>30</v>
      </c>
      <c r="F19" s="15">
        <f>Cleugnottes!T10</f>
        <v>192</v>
      </c>
      <c r="G19" s="14">
        <f>Cleugnottes!T11</f>
        <v>157</v>
      </c>
    </row>
    <row r="20" spans="2:7" ht="15">
      <c r="B20" s="10">
        <v>16</v>
      </c>
      <c r="C20" s="11" t="s">
        <v>27</v>
      </c>
      <c r="D20" s="14">
        <f>Luingne!T13</f>
        <v>48</v>
      </c>
      <c r="E20" s="14">
        <f>Luingne!T14</f>
        <v>27</v>
      </c>
      <c r="F20" s="15">
        <f>Luingne!T15</f>
        <v>192</v>
      </c>
      <c r="G20" s="14">
        <f>Luingne!T16</f>
        <v>164</v>
      </c>
    </row>
    <row r="21" spans="2:7" ht="15">
      <c r="B21" s="10">
        <v>17</v>
      </c>
      <c r="C21" s="11" t="s">
        <v>19</v>
      </c>
      <c r="D21" s="14">
        <f>'Diables Verts'!T28</f>
        <v>48</v>
      </c>
      <c r="E21" s="14">
        <f>'Diables Verts'!T29</f>
        <v>26</v>
      </c>
      <c r="F21" s="15">
        <f>'Diables Verts'!T30</f>
        <v>189</v>
      </c>
      <c r="G21" s="14">
        <f>'Diables Verts'!T31</f>
        <v>178</v>
      </c>
    </row>
    <row r="22" spans="2:7" ht="15">
      <c r="B22" s="10">
        <v>18</v>
      </c>
      <c r="C22" s="11" t="s">
        <v>29</v>
      </c>
      <c r="D22" s="14">
        <f>Luingne!T23</f>
        <v>48</v>
      </c>
      <c r="E22" s="14">
        <f>Luingne!T24</f>
        <v>26</v>
      </c>
      <c r="F22" s="15">
        <f>Luingne!T25</f>
        <v>188</v>
      </c>
      <c r="G22" s="14">
        <f>Luingne!T26</f>
        <v>169</v>
      </c>
    </row>
    <row r="23" spans="2:7" ht="15">
      <c r="B23" s="10">
        <v>19</v>
      </c>
      <c r="C23" s="11" t="s">
        <v>21</v>
      </c>
      <c r="D23" s="14">
        <f>'Diables Verts'!T3</f>
        <v>48</v>
      </c>
      <c r="E23" s="14">
        <f>'Diables Verts'!T4</f>
        <v>30</v>
      </c>
      <c r="F23" s="15">
        <f>'Diables Verts'!T5</f>
        <v>187</v>
      </c>
      <c r="G23" s="14">
        <f>'Diables Verts'!T6</f>
        <v>182</v>
      </c>
    </row>
    <row r="24" spans="2:7" ht="15">
      <c r="B24" s="10">
        <v>20</v>
      </c>
      <c r="C24" s="11" t="s">
        <v>22</v>
      </c>
      <c r="D24" s="14">
        <f>Schoore!T13</f>
        <v>48</v>
      </c>
      <c r="E24" s="14">
        <f>Schoore!T14</f>
        <v>26</v>
      </c>
      <c r="F24" s="15">
        <f>Schoore!T15</f>
        <v>187</v>
      </c>
      <c r="G24" s="14">
        <f>Schoore!T16</f>
        <v>178</v>
      </c>
    </row>
    <row r="25" spans="2:7" ht="15">
      <c r="B25" s="10">
        <v>21</v>
      </c>
      <c r="C25" s="11" t="s">
        <v>23</v>
      </c>
      <c r="D25" s="14">
        <f>'Diables Rouges'!T18</f>
        <v>48</v>
      </c>
      <c r="E25" s="14">
        <f>'Diables Rouges'!T19</f>
        <v>28</v>
      </c>
      <c r="F25" s="15">
        <f>'Diables Rouges'!T20</f>
        <v>186</v>
      </c>
      <c r="G25" s="14">
        <f>'Diables Rouges'!T21</f>
        <v>176</v>
      </c>
    </row>
    <row r="26" spans="2:7" ht="15">
      <c r="B26" s="10">
        <v>22</v>
      </c>
      <c r="C26" s="11" t="s">
        <v>28</v>
      </c>
      <c r="D26" s="14">
        <f>Luingne!T28</f>
        <v>48</v>
      </c>
      <c r="E26" s="14">
        <f>Luingne!T29</f>
        <v>27</v>
      </c>
      <c r="F26" s="15">
        <f>Luingne!T30</f>
        <v>186</v>
      </c>
      <c r="G26" s="14">
        <f>Luingne!T31</f>
        <v>176</v>
      </c>
    </row>
    <row r="27" spans="2:7" ht="15">
      <c r="B27" s="10">
        <v>23</v>
      </c>
      <c r="C27" s="11" t="s">
        <v>32</v>
      </c>
      <c r="D27" s="14">
        <f>Nordistes!T23</f>
        <v>48</v>
      </c>
      <c r="E27" s="14">
        <f>Nordistes!T24</f>
        <v>24</v>
      </c>
      <c r="F27" s="15">
        <f>Nordistes!T25</f>
        <v>185</v>
      </c>
      <c r="G27" s="14">
        <f>Nordistes!T26</f>
        <v>186</v>
      </c>
    </row>
    <row r="28" spans="2:7" ht="15">
      <c r="B28" s="10">
        <v>24</v>
      </c>
      <c r="C28" s="11" t="s">
        <v>34</v>
      </c>
      <c r="D28" s="14">
        <f>Cleugnottes!T23</f>
        <v>45</v>
      </c>
      <c r="E28" s="14">
        <f>Cleugnottes!T24</f>
        <v>27</v>
      </c>
      <c r="F28" s="15">
        <f>Cleugnottes!T25</f>
        <v>182</v>
      </c>
      <c r="G28" s="14">
        <f>Cleugnottes!T26</f>
        <v>163</v>
      </c>
    </row>
    <row r="29" spans="2:7" ht="15">
      <c r="B29" s="10">
        <v>25</v>
      </c>
      <c r="C29" s="11" t="s">
        <v>25</v>
      </c>
      <c r="D29" s="14">
        <f>Canonnier!T8</f>
        <v>48</v>
      </c>
      <c r="E29" s="14">
        <f>Canonnier!T9</f>
        <v>25</v>
      </c>
      <c r="F29" s="15">
        <f>Canonnier!T10</f>
        <v>182</v>
      </c>
      <c r="G29" s="14">
        <f>Canonnier!T11</f>
        <v>165</v>
      </c>
    </row>
    <row r="30" spans="2:7" ht="15">
      <c r="B30" s="10">
        <v>26</v>
      </c>
      <c r="C30" s="11" t="s">
        <v>40</v>
      </c>
      <c r="D30" s="14">
        <f>Cleugnottes!T28</f>
        <v>48</v>
      </c>
      <c r="E30" s="14">
        <f>Cleugnottes!T29</f>
        <v>21</v>
      </c>
      <c r="F30" s="15">
        <f>Cleugnottes!T30</f>
        <v>176</v>
      </c>
      <c r="G30" s="14">
        <f>Cleugnottes!T31</f>
        <v>189</v>
      </c>
    </row>
    <row r="31" spans="2:7" ht="15">
      <c r="B31" s="10">
        <v>27</v>
      </c>
      <c r="C31" s="11" t="s">
        <v>30</v>
      </c>
      <c r="D31" s="14">
        <f>Schoore!T23</f>
        <v>48</v>
      </c>
      <c r="E31" s="14">
        <f>Schoore!T24</f>
        <v>23</v>
      </c>
      <c r="F31" s="15">
        <f>Schoore!T25</f>
        <v>174</v>
      </c>
      <c r="G31" s="14">
        <f>Schoore!T26</f>
        <v>186</v>
      </c>
    </row>
    <row r="32" spans="2:7" ht="15">
      <c r="B32" s="10">
        <v>28</v>
      </c>
      <c r="C32" s="11" t="s">
        <v>31</v>
      </c>
      <c r="D32" s="14">
        <f>Schoore!T18</f>
        <v>48</v>
      </c>
      <c r="E32" s="14">
        <f>Schoore!T19</f>
        <v>22</v>
      </c>
      <c r="F32" s="15">
        <f>Schoore!T20</f>
        <v>173</v>
      </c>
      <c r="G32" s="14">
        <f>Schoore!T21</f>
        <v>192</v>
      </c>
    </row>
    <row r="33" spans="2:7" ht="15">
      <c r="B33" s="10">
        <v>29</v>
      </c>
      <c r="C33" s="11" t="s">
        <v>39</v>
      </c>
      <c r="D33" s="14">
        <f>Nordistes!T33</f>
        <v>48</v>
      </c>
      <c r="E33" s="14">
        <f>Nordistes!T34</f>
        <v>21</v>
      </c>
      <c r="F33" s="15">
        <f>Nordistes!T35</f>
        <v>172</v>
      </c>
      <c r="G33" s="14">
        <f>Nordistes!T36</f>
        <v>186</v>
      </c>
    </row>
    <row r="34" spans="2:7" ht="15">
      <c r="B34" s="10">
        <v>30</v>
      </c>
      <c r="C34" s="16" t="s">
        <v>36</v>
      </c>
      <c r="D34" s="14">
        <f>Luingne!T18</f>
        <v>48</v>
      </c>
      <c r="E34" s="14">
        <f>Luingne!T19</f>
        <v>25</v>
      </c>
      <c r="F34" s="15">
        <f>Luingne!T20</f>
        <v>169</v>
      </c>
      <c r="G34" s="14">
        <f>Luingne!T21</f>
        <v>184</v>
      </c>
    </row>
    <row r="35" spans="2:7" ht="15">
      <c r="B35" s="10">
        <v>31</v>
      </c>
      <c r="C35" s="16" t="s">
        <v>33</v>
      </c>
      <c r="D35" s="14">
        <f>Farceurs!T23</f>
        <v>48</v>
      </c>
      <c r="E35" s="14">
        <f>Farceurs!T24</f>
        <v>21</v>
      </c>
      <c r="F35" s="15">
        <f>Farceurs!T25</f>
        <v>168</v>
      </c>
      <c r="G35" s="14">
        <f>Farceurs!T26</f>
        <v>180</v>
      </c>
    </row>
    <row r="36" spans="2:7" ht="15">
      <c r="B36" s="10">
        <v>32</v>
      </c>
      <c r="C36" s="16" t="s">
        <v>41</v>
      </c>
      <c r="D36" s="14">
        <f>Espoirs!T8</f>
        <v>48</v>
      </c>
      <c r="E36" s="14">
        <f>Espoirs!T9</f>
        <v>19</v>
      </c>
      <c r="F36" s="15">
        <f>Espoirs!T10</f>
        <v>168</v>
      </c>
      <c r="G36" s="14">
        <f>Espoirs!T11</f>
        <v>193</v>
      </c>
    </row>
    <row r="37" spans="2:7" ht="15">
      <c r="B37" s="10">
        <v>33</v>
      </c>
      <c r="C37" s="16" t="s">
        <v>35</v>
      </c>
      <c r="D37" s="14">
        <f>Canonnier!T18</f>
        <v>48</v>
      </c>
      <c r="E37" s="14">
        <f>Canonnier!T19</f>
        <v>24</v>
      </c>
      <c r="F37" s="15">
        <f>Canonnier!T20</f>
        <v>166</v>
      </c>
      <c r="G37" s="14">
        <f>Canonnier!T21</f>
        <v>172</v>
      </c>
    </row>
    <row r="38" spans="2:7" ht="15">
      <c r="B38" s="10">
        <v>34</v>
      </c>
      <c r="C38" s="16" t="s">
        <v>37</v>
      </c>
      <c r="D38" s="14">
        <f>'Diables Verts'!T23</f>
        <v>42</v>
      </c>
      <c r="E38" s="14">
        <f>'Diables Verts'!T24</f>
        <v>21</v>
      </c>
      <c r="F38" s="15">
        <f>'Diables Verts'!T25</f>
        <v>165</v>
      </c>
      <c r="G38" s="14">
        <f>'Diables Verts'!T26</f>
        <v>150</v>
      </c>
    </row>
    <row r="39" spans="2:7" ht="15">
      <c r="B39" s="10">
        <v>35</v>
      </c>
      <c r="C39" s="16" t="s">
        <v>38</v>
      </c>
      <c r="D39" s="14">
        <f>Canonnier!T38</f>
        <v>45</v>
      </c>
      <c r="E39" s="14">
        <f>Canonnier!T39</f>
        <v>21</v>
      </c>
      <c r="F39" s="15">
        <f>Canonnier!T40</f>
        <v>165</v>
      </c>
      <c r="G39" s="14">
        <f>Canonnier!T41</f>
        <v>168</v>
      </c>
    </row>
    <row r="40" spans="2:7" ht="15">
      <c r="B40" s="10">
        <v>36</v>
      </c>
      <c r="C40" s="16" t="s">
        <v>42</v>
      </c>
      <c r="D40" s="14">
        <f>'Diables Rouges'!T13</f>
        <v>48</v>
      </c>
      <c r="E40" s="14">
        <f>'Diables Rouges'!T14</f>
        <v>16</v>
      </c>
      <c r="F40" s="15">
        <f>'Diables Rouges'!T15</f>
        <v>158</v>
      </c>
      <c r="G40" s="14">
        <f>'Diables Rouges'!T16</f>
        <v>202</v>
      </c>
    </row>
    <row r="41" spans="2:7" ht="15">
      <c r="B41" s="10">
        <v>37</v>
      </c>
      <c r="C41" s="16" t="s">
        <v>49</v>
      </c>
      <c r="D41" s="14">
        <f>Espoirs!T3</f>
        <v>45</v>
      </c>
      <c r="E41" s="14">
        <f>Espoirs!T4</f>
        <v>20</v>
      </c>
      <c r="F41" s="15">
        <f>Espoirs!T5</f>
        <v>157</v>
      </c>
      <c r="G41" s="14">
        <f>Espoirs!T6</f>
        <v>174</v>
      </c>
    </row>
    <row r="42" spans="2:7" ht="15">
      <c r="B42" s="10">
        <v>38</v>
      </c>
      <c r="C42" s="16" t="s">
        <v>43</v>
      </c>
      <c r="D42" s="14">
        <f>'Diables Verts'!T8</f>
        <v>45</v>
      </c>
      <c r="E42" s="14">
        <f>'Diables Verts'!T9</f>
        <v>16</v>
      </c>
      <c r="F42" s="15">
        <f>'Diables Verts'!T10</f>
        <v>155</v>
      </c>
      <c r="G42" s="14">
        <f>'Diables Verts'!T11</f>
        <v>189</v>
      </c>
    </row>
    <row r="43" spans="2:7" ht="15">
      <c r="B43" s="10">
        <v>39</v>
      </c>
      <c r="C43" s="16" t="s">
        <v>48</v>
      </c>
      <c r="D43" s="14">
        <f>Nordistes!T8</f>
        <v>48</v>
      </c>
      <c r="E43" s="14">
        <f>Nordistes!T9</f>
        <v>15</v>
      </c>
      <c r="F43" s="15">
        <f>Nordistes!T10</f>
        <v>155</v>
      </c>
      <c r="G43" s="14">
        <f>Nordistes!T11</f>
        <v>205</v>
      </c>
    </row>
    <row r="44" spans="2:7" ht="15">
      <c r="B44" s="10">
        <v>40</v>
      </c>
      <c r="C44" s="16" t="s">
        <v>46</v>
      </c>
      <c r="D44" s="14">
        <f>Luingne!T3</f>
        <v>48</v>
      </c>
      <c r="E44" s="14">
        <f>Luingne!T4</f>
        <v>15</v>
      </c>
      <c r="F44" s="15">
        <f>Luingne!T5</f>
        <v>154</v>
      </c>
      <c r="G44" s="14">
        <f>Luingne!T6</f>
        <v>204</v>
      </c>
    </row>
    <row r="45" spans="2:7" ht="15">
      <c r="B45" s="10">
        <v>41</v>
      </c>
      <c r="C45" s="16" t="s">
        <v>44</v>
      </c>
      <c r="D45" s="14">
        <f>Schoore!T3</f>
        <v>45</v>
      </c>
      <c r="E45" s="14">
        <f>Schoore!T4</f>
        <v>19</v>
      </c>
      <c r="F45" s="15">
        <f>Schoore!T5</f>
        <v>151</v>
      </c>
      <c r="G45" s="14">
        <f>Schoore!T6</f>
        <v>168</v>
      </c>
    </row>
    <row r="46" spans="2:7" ht="15">
      <c r="B46" s="10">
        <v>42</v>
      </c>
      <c r="C46" s="16" t="s">
        <v>51</v>
      </c>
      <c r="D46" s="14">
        <f>Cleugnottes!T3</f>
        <v>48</v>
      </c>
      <c r="E46" s="14">
        <f>Cleugnottes!T4</f>
        <v>20</v>
      </c>
      <c r="F46" s="15">
        <f>Cleugnottes!T5</f>
        <v>148</v>
      </c>
      <c r="G46" s="14">
        <f>Cleugnottes!T6</f>
        <v>194</v>
      </c>
    </row>
    <row r="47" spans="2:7" ht="15">
      <c r="B47" s="10">
        <v>43</v>
      </c>
      <c r="C47" s="16" t="s">
        <v>52</v>
      </c>
      <c r="D47" s="14">
        <f>Cleugnottes!T13</f>
        <v>48</v>
      </c>
      <c r="E47" s="14">
        <f>Cleugnottes!T14</f>
        <v>17</v>
      </c>
      <c r="F47" s="15">
        <f>Cleugnottes!T15</f>
        <v>146</v>
      </c>
      <c r="G47" s="14">
        <f>Cleugnottes!T16</f>
        <v>198</v>
      </c>
    </row>
    <row r="48" spans="2:7" ht="15">
      <c r="B48" s="10">
        <v>44</v>
      </c>
      <c r="C48" s="16" t="s">
        <v>45</v>
      </c>
      <c r="D48" s="14">
        <f>Nordistes!T13</f>
        <v>42</v>
      </c>
      <c r="E48" s="14">
        <f>Nordistes!T14</f>
        <v>16</v>
      </c>
      <c r="F48" s="15">
        <f>Nordistes!T15</f>
        <v>146</v>
      </c>
      <c r="G48" s="14">
        <f>Nordistes!T16</f>
        <v>172</v>
      </c>
    </row>
    <row r="49" spans="2:7" ht="15">
      <c r="B49" s="10">
        <v>45</v>
      </c>
      <c r="C49" s="16" t="s">
        <v>47</v>
      </c>
      <c r="D49" s="14">
        <f>Schoore!T8</f>
        <v>45</v>
      </c>
      <c r="E49" s="14">
        <f>Schoore!T9</f>
        <v>17</v>
      </c>
      <c r="F49" s="15">
        <f>Schoore!T10</f>
        <v>145</v>
      </c>
      <c r="G49" s="14">
        <f>Schoore!T11</f>
        <v>178</v>
      </c>
    </row>
    <row r="50" spans="2:7" ht="15">
      <c r="B50" s="10">
        <v>46</v>
      </c>
      <c r="C50" s="16" t="s">
        <v>50</v>
      </c>
      <c r="D50" s="14">
        <f>'Diables Verts'!T18</f>
        <v>33</v>
      </c>
      <c r="E50" s="14">
        <f>'Diables Verts'!T19</f>
        <v>21</v>
      </c>
      <c r="F50" s="15">
        <f>'Diables Verts'!T20</f>
        <v>138</v>
      </c>
      <c r="G50" s="14">
        <f>'Diables Verts'!T21</f>
        <v>118</v>
      </c>
    </row>
    <row r="51" spans="2:7" ht="15">
      <c r="B51" s="10">
        <v>47</v>
      </c>
      <c r="C51" s="16" t="s">
        <v>54</v>
      </c>
      <c r="D51" s="14">
        <f>Luingne!T8</f>
        <v>45</v>
      </c>
      <c r="E51" s="14">
        <f>Luingne!T9</f>
        <v>14</v>
      </c>
      <c r="F51" s="15">
        <f>Luingne!T10</f>
        <v>137</v>
      </c>
      <c r="G51" s="14">
        <f>Luingne!T11</f>
        <v>191</v>
      </c>
    </row>
    <row r="52" spans="2:7" ht="15">
      <c r="B52" s="10">
        <v>48</v>
      </c>
      <c r="C52" s="16" t="s">
        <v>53</v>
      </c>
      <c r="D52" s="14">
        <f>Schoore!T28</f>
        <v>45</v>
      </c>
      <c r="E52" s="14">
        <f>Schoore!T29</f>
        <v>12</v>
      </c>
      <c r="F52" s="15">
        <f>Schoore!T30</f>
        <v>130</v>
      </c>
      <c r="G52" s="14">
        <f>Schoore!T31</f>
        <v>195</v>
      </c>
    </row>
    <row r="53" spans="2:7" ht="15">
      <c r="B53" s="10">
        <v>49</v>
      </c>
      <c r="C53" s="16" t="s">
        <v>55</v>
      </c>
      <c r="D53" s="14">
        <f>Cleugnottes!T38</f>
        <v>39</v>
      </c>
      <c r="E53" s="14">
        <f>Cleugnottes!T39</f>
        <v>14</v>
      </c>
      <c r="F53" s="15">
        <f>Cleugnottes!T40</f>
        <v>124</v>
      </c>
      <c r="G53" s="14">
        <f>Cleugnottes!T41</f>
        <v>161</v>
      </c>
    </row>
    <row r="54" spans="2:7" ht="15">
      <c r="B54" s="10">
        <v>50</v>
      </c>
      <c r="C54" s="16" t="s">
        <v>56</v>
      </c>
      <c r="D54" s="14">
        <f>Farceurs!T3</f>
        <v>48</v>
      </c>
      <c r="E54" s="14">
        <f>Farceurs!T4</f>
        <v>7</v>
      </c>
      <c r="F54" s="15">
        <f>Farceurs!T5</f>
        <v>124</v>
      </c>
      <c r="G54" s="14">
        <f>Farceurs!T6</f>
        <v>229</v>
      </c>
    </row>
    <row r="55" spans="2:7" ht="15">
      <c r="B55" s="10">
        <v>51</v>
      </c>
      <c r="C55" s="16" t="s">
        <v>57</v>
      </c>
      <c r="D55" s="14">
        <f>'Diables Verts'!T33</f>
        <v>36</v>
      </c>
      <c r="E55" s="14">
        <f>'Diables Verts'!T34</f>
        <v>12</v>
      </c>
      <c r="F55" s="15">
        <f>'Diables Verts'!T35</f>
        <v>115</v>
      </c>
      <c r="G55" s="14">
        <f>'Diables Verts'!T36</f>
        <v>148</v>
      </c>
    </row>
    <row r="56" spans="2:7" ht="15">
      <c r="B56" s="10">
        <v>52</v>
      </c>
      <c r="C56" s="16" t="s">
        <v>58</v>
      </c>
      <c r="D56" s="14">
        <f>Farceurs!T33</f>
        <v>48</v>
      </c>
      <c r="E56" s="14">
        <f>Farceurs!T34</f>
        <v>6</v>
      </c>
      <c r="F56" s="15">
        <f>Farceurs!T35</f>
        <v>102</v>
      </c>
      <c r="G56" s="14">
        <f>Farceurs!T36</f>
        <v>228</v>
      </c>
    </row>
    <row r="57" spans="2:7" ht="15">
      <c r="B57" s="10">
        <v>53</v>
      </c>
      <c r="C57" s="16" t="s">
        <v>59</v>
      </c>
      <c r="D57" s="14">
        <f>Farceurs!T38</f>
        <v>33</v>
      </c>
      <c r="E57" s="14">
        <f>Farceurs!T39</f>
        <v>7</v>
      </c>
      <c r="F57" s="15">
        <f>Farceurs!T40</f>
        <v>101</v>
      </c>
      <c r="G57" s="14">
        <f>Farceurs!T41</f>
        <v>149</v>
      </c>
    </row>
    <row r="58" spans="2:7" ht="15">
      <c r="B58" s="10">
        <v>54</v>
      </c>
      <c r="C58" s="16" t="s">
        <v>60</v>
      </c>
      <c r="D58" s="14">
        <f>'Diables Verts'!T13</f>
        <v>18</v>
      </c>
      <c r="E58" s="14">
        <f>'Diables Verts'!T14</f>
        <v>8</v>
      </c>
      <c r="F58" s="15">
        <f>'Diables Verts'!T15</f>
        <v>67</v>
      </c>
      <c r="G58" s="14">
        <f>'Diables Verts'!T16</f>
        <v>73</v>
      </c>
    </row>
    <row r="59" spans="2:7" ht="15">
      <c r="B59" s="10">
        <v>55</v>
      </c>
      <c r="C59" s="16" t="s">
        <v>61</v>
      </c>
      <c r="D59" s="14">
        <f>'Diables Verts'!T38</f>
        <v>15</v>
      </c>
      <c r="E59" s="14">
        <f>'Diables Verts'!T39</f>
        <v>11</v>
      </c>
      <c r="F59" s="15">
        <f>'Diables Verts'!T40</f>
        <v>64</v>
      </c>
      <c r="G59" s="14">
        <f>'Diables Verts'!T41</f>
        <v>39</v>
      </c>
    </row>
    <row r="60" spans="2:7" ht="15">
      <c r="B60" s="10">
        <v>56</v>
      </c>
      <c r="C60" s="16" t="s">
        <v>62</v>
      </c>
      <c r="D60" s="17">
        <f>Farceurs!T13</f>
        <v>15</v>
      </c>
      <c r="E60" s="17">
        <f>Farceurs!T14</f>
        <v>6</v>
      </c>
      <c r="F60" s="18">
        <f>Farceurs!T15</f>
        <v>51</v>
      </c>
      <c r="G60" s="17">
        <f>Farceurs!T16</f>
        <v>63</v>
      </c>
    </row>
    <row r="61" spans="2:7" ht="15">
      <c r="B61" s="10">
        <v>57</v>
      </c>
      <c r="C61" s="16" t="s">
        <v>63</v>
      </c>
      <c r="D61" s="14">
        <f>Farceurs!T8</f>
        <v>18</v>
      </c>
      <c r="E61" s="14">
        <f>Farceurs!T9</f>
        <v>4</v>
      </c>
      <c r="F61" s="15">
        <f>Farceurs!T10</f>
        <v>51</v>
      </c>
      <c r="G61" s="14">
        <f>Farceurs!T11</f>
        <v>85</v>
      </c>
    </row>
    <row r="62" spans="2:16" ht="15">
      <c r="B62" s="10">
        <v>58</v>
      </c>
      <c r="C62" s="16" t="s">
        <v>64</v>
      </c>
      <c r="D62" s="14">
        <f>Schoore!T48</f>
        <v>9</v>
      </c>
      <c r="E62" s="14">
        <f>Schoore!T49</f>
        <v>4</v>
      </c>
      <c r="F62" s="15">
        <f>Schoore!T50</f>
        <v>33</v>
      </c>
      <c r="G62" s="14">
        <f>Schoore!T51</f>
        <v>40</v>
      </c>
      <c r="P62" s="19"/>
    </row>
    <row r="63" spans="2:7" ht="15">
      <c r="B63" s="10">
        <v>59</v>
      </c>
      <c r="C63" s="16" t="s">
        <v>65</v>
      </c>
      <c r="D63" s="14">
        <f>Espoirs!T33</f>
        <v>6</v>
      </c>
      <c r="E63" s="14">
        <f>Espoirs!T34</f>
        <v>4</v>
      </c>
      <c r="F63" s="15">
        <f>Espoirs!T35</f>
        <v>27</v>
      </c>
      <c r="G63" s="14">
        <f>Espoirs!T36</f>
        <v>19</v>
      </c>
    </row>
    <row r="64" spans="2:7" ht="15">
      <c r="B64" s="10">
        <v>60</v>
      </c>
      <c r="C64" s="16" t="s">
        <v>66</v>
      </c>
      <c r="D64" s="14">
        <f>Cleugnottes!T33</f>
        <v>6</v>
      </c>
      <c r="E64" s="14">
        <f>Cleugnottes!T34</f>
        <v>4</v>
      </c>
      <c r="F64" s="15">
        <f>Cleugnottes!T35</f>
        <v>26</v>
      </c>
      <c r="G64" s="14">
        <f>Cleugnottes!T36</f>
        <v>17</v>
      </c>
    </row>
    <row r="65" spans="2:7" ht="15">
      <c r="B65" s="10">
        <v>61</v>
      </c>
      <c r="C65" s="16" t="s">
        <v>67</v>
      </c>
      <c r="D65" s="14">
        <f>Farceurs!T18</f>
        <v>9</v>
      </c>
      <c r="E65" s="14">
        <f>Farceurs!T19</f>
        <v>2</v>
      </c>
      <c r="F65" s="15">
        <f>Farceurs!T20</f>
        <v>25</v>
      </c>
      <c r="G65" s="14">
        <f>Farceurs!T21</f>
        <v>41</v>
      </c>
    </row>
    <row r="66" spans="2:7" ht="15">
      <c r="B66" s="10">
        <v>62</v>
      </c>
      <c r="C66" s="16" t="s">
        <v>70</v>
      </c>
      <c r="D66" s="14">
        <f>Cleugnottes!T43</f>
        <v>6</v>
      </c>
      <c r="E66" s="14">
        <f>Cleugnottes!T44</f>
        <v>2</v>
      </c>
      <c r="F66" s="15">
        <f>Cleugnottes!T45</f>
        <v>23</v>
      </c>
      <c r="G66" s="14">
        <f>Cleugnottes!T46</f>
        <v>27</v>
      </c>
    </row>
    <row r="67" spans="2:7" ht="15">
      <c r="B67" s="10">
        <v>63</v>
      </c>
      <c r="C67" s="16" t="s">
        <v>68</v>
      </c>
      <c r="D67" s="14">
        <f>Farceurs!T48</f>
        <v>6</v>
      </c>
      <c r="E67" s="14">
        <f>Farceurs!T49</f>
        <v>2</v>
      </c>
      <c r="F67" s="15">
        <f>Farceurs!T50</f>
        <v>16</v>
      </c>
      <c r="G67" s="14">
        <f>Farceurs!T51</f>
        <v>24</v>
      </c>
    </row>
    <row r="68" spans="2:7" ht="15">
      <c r="B68" s="10">
        <v>64</v>
      </c>
      <c r="C68" s="16" t="s">
        <v>69</v>
      </c>
      <c r="D68" s="14">
        <f>Canonnier!T13</f>
        <v>3</v>
      </c>
      <c r="E68" s="14">
        <f>Canonnier!T14</f>
        <v>3</v>
      </c>
      <c r="F68" s="15">
        <f>Canonnier!T15</f>
        <v>15</v>
      </c>
      <c r="G68" s="14">
        <f>Canonnier!T16</f>
        <v>7</v>
      </c>
    </row>
    <row r="69" spans="2:7" ht="15">
      <c r="B69" s="10">
        <v>65</v>
      </c>
      <c r="C69" s="16" t="s">
        <v>281</v>
      </c>
      <c r="D69" s="17">
        <f>Nordistes!T48</f>
        <v>3</v>
      </c>
      <c r="E69" s="17">
        <f>Nordistes!T49</f>
        <v>1</v>
      </c>
      <c r="F69" s="18">
        <f>Nordistes!T50</f>
        <v>11</v>
      </c>
      <c r="G69" s="17">
        <f>Nordistes!T51</f>
        <v>13</v>
      </c>
    </row>
    <row r="70" spans="2:7" ht="15.75" customHeight="1">
      <c r="B70" s="20">
        <v>66</v>
      </c>
      <c r="C70" s="16" t="s">
        <v>71</v>
      </c>
      <c r="D70" s="17">
        <f>Nordistes!T43</f>
        <v>3</v>
      </c>
      <c r="E70" s="17">
        <f>Nordistes!T44</f>
        <v>0</v>
      </c>
      <c r="F70" s="18">
        <f>Nordistes!T45</f>
        <v>10</v>
      </c>
      <c r="G70" s="17">
        <f>Nordistes!T46</f>
        <v>15</v>
      </c>
    </row>
    <row r="71" spans="2:7" ht="16.5" customHeight="1">
      <c r="B71" s="10">
        <v>67</v>
      </c>
      <c r="C71" s="11" t="s">
        <v>72</v>
      </c>
      <c r="D71" s="14">
        <f>Farceurs!T43</f>
        <v>15</v>
      </c>
      <c r="E71" s="14">
        <f>Farceurs!T44</f>
        <v>0</v>
      </c>
      <c r="F71" s="21">
        <f>Farceurs!T45</f>
        <v>9</v>
      </c>
      <c r="G71" s="14">
        <f>Farceurs!T46</f>
        <v>75</v>
      </c>
    </row>
    <row r="72" spans="2:7" ht="16.5" customHeight="1">
      <c r="B72" s="20">
        <v>68</v>
      </c>
      <c r="C72" s="16" t="s">
        <v>73</v>
      </c>
      <c r="D72" s="17">
        <f>Luingne!T33</f>
        <v>3</v>
      </c>
      <c r="E72" s="17">
        <f>Luingne!T34</f>
        <v>0</v>
      </c>
      <c r="F72" s="18">
        <f>Luingne!T35</f>
        <v>6</v>
      </c>
      <c r="G72" s="17">
        <f>Luingne!T36</f>
        <v>15</v>
      </c>
    </row>
    <row r="73" spans="2:7" ht="15">
      <c r="B73" s="10">
        <v>69</v>
      </c>
      <c r="C73" s="11" t="s">
        <v>74</v>
      </c>
      <c r="D73" s="14">
        <f>'Diables Verts'!T43</f>
        <v>3</v>
      </c>
      <c r="E73" s="14">
        <f>'Diables Verts'!T44</f>
        <v>0</v>
      </c>
      <c r="F73" s="15">
        <f>'Diables Verts'!T45</f>
        <v>5</v>
      </c>
      <c r="G73" s="14">
        <f>'Diables Verts'!T46</f>
        <v>15</v>
      </c>
    </row>
    <row r="74" spans="2:7" ht="15">
      <c r="B74" s="22">
        <v>70</v>
      </c>
      <c r="C74" s="23" t="s">
        <v>76</v>
      </c>
      <c r="D74" s="24">
        <f>Canonnier!T33</f>
        <v>0</v>
      </c>
      <c r="E74" s="24">
        <f>Canonnier!T34</f>
        <v>0</v>
      </c>
      <c r="F74" s="25">
        <f>Canonnier!T35</f>
        <v>0</v>
      </c>
      <c r="G74" s="24">
        <f>Canonnier!T36</f>
        <v>0</v>
      </c>
    </row>
    <row r="76" spans="2:7" ht="25.5">
      <c r="B76" s="146" t="s">
        <v>77</v>
      </c>
      <c r="C76" s="146"/>
      <c r="D76" s="146"/>
      <c r="E76" s="146"/>
      <c r="F76" s="146"/>
      <c r="G76" s="146"/>
    </row>
    <row r="77" spans="2:7" ht="18">
      <c r="B77" s="26" t="s">
        <v>1</v>
      </c>
      <c r="C77" s="26" t="s">
        <v>78</v>
      </c>
      <c r="D77" s="27" t="s">
        <v>79</v>
      </c>
      <c r="E77" s="26" t="s">
        <v>4</v>
      </c>
      <c r="F77" s="26" t="s">
        <v>5</v>
      </c>
      <c r="G77" s="26" t="s">
        <v>6</v>
      </c>
    </row>
    <row r="78" spans="2:7" ht="15">
      <c r="B78" s="6">
        <v>1</v>
      </c>
      <c r="C78" s="28" t="s">
        <v>80</v>
      </c>
      <c r="D78" s="29">
        <f>'Diables Rouges'!T53/18</f>
        <v>16</v>
      </c>
      <c r="E78" s="30">
        <f>'Diables Rouges'!T54</f>
        <v>189</v>
      </c>
      <c r="F78" s="12">
        <f>'Diables Rouges'!T55</f>
        <v>1205</v>
      </c>
      <c r="G78" s="12">
        <f>'Diables Rouges'!T56</f>
        <v>940</v>
      </c>
    </row>
    <row r="79" spans="2:7" ht="15">
      <c r="B79" s="10">
        <v>2</v>
      </c>
      <c r="C79" s="10" t="s">
        <v>82</v>
      </c>
      <c r="D79" s="11">
        <f>Espoirs!T53/18</f>
        <v>16</v>
      </c>
      <c r="E79" s="21">
        <f>Espoirs!T54</f>
        <v>175</v>
      </c>
      <c r="F79" s="14">
        <f>Espoirs!T55</f>
        <v>1184</v>
      </c>
      <c r="G79" s="14">
        <f>Espoirs!T56</f>
        <v>932</v>
      </c>
    </row>
    <row r="80" spans="2:7" ht="15">
      <c r="B80" s="28">
        <v>3</v>
      </c>
      <c r="C80" s="10" t="s">
        <v>81</v>
      </c>
      <c r="D80" s="11">
        <f>Canonnier!T53/18</f>
        <v>16</v>
      </c>
      <c r="E80" s="21">
        <f>Canonnier!T54</f>
        <v>167</v>
      </c>
      <c r="F80" s="14">
        <f>Canonnier!T55</f>
        <v>1124</v>
      </c>
      <c r="G80" s="14">
        <f>Canonnier!T56</f>
        <v>958</v>
      </c>
    </row>
    <row r="81" spans="2:7" ht="15">
      <c r="B81" s="10">
        <v>4</v>
      </c>
      <c r="C81" s="10" t="s">
        <v>84</v>
      </c>
      <c r="D81" s="11">
        <f>Nordistes!T53/18</f>
        <v>16</v>
      </c>
      <c r="E81" s="21">
        <f>Nordistes!T54</f>
        <v>145</v>
      </c>
      <c r="F81" s="14">
        <f>Nordistes!T55</f>
        <v>1103</v>
      </c>
      <c r="G81" s="14">
        <f>Nordistes!T56</f>
        <v>1063</v>
      </c>
    </row>
    <row r="82" spans="2:7" ht="15">
      <c r="B82" s="10">
        <v>5</v>
      </c>
      <c r="C82" s="10" t="s">
        <v>83</v>
      </c>
      <c r="D82" s="11">
        <f>'Diables Verts'!T53/18</f>
        <v>16</v>
      </c>
      <c r="E82" s="21">
        <f>'Diables Verts'!T54</f>
        <v>145</v>
      </c>
      <c r="F82" s="14">
        <f>'Diables Verts'!T55</f>
        <v>1085</v>
      </c>
      <c r="G82" s="14">
        <f>'Diables Verts'!T56</f>
        <v>1092</v>
      </c>
    </row>
    <row r="83" spans="2:7" ht="15">
      <c r="B83" s="20">
        <v>6</v>
      </c>
      <c r="C83" s="20" t="s">
        <v>86</v>
      </c>
      <c r="D83" s="11">
        <f>Cleugnottes!T53/18</f>
        <v>16</v>
      </c>
      <c r="E83" s="21">
        <f>Cleugnottes!T54</f>
        <v>135</v>
      </c>
      <c r="F83" s="14">
        <f>Cleugnottes!T55</f>
        <v>1017</v>
      </c>
      <c r="G83" s="14">
        <f>Cleugnottes!T56</f>
        <v>1106</v>
      </c>
    </row>
    <row r="84" spans="2:7" ht="15">
      <c r="B84" s="20">
        <v>7</v>
      </c>
      <c r="C84" s="20" t="s">
        <v>85</v>
      </c>
      <c r="D84" s="11">
        <f>Luingne!T53/18</f>
        <v>16</v>
      </c>
      <c r="E84" s="21">
        <f>Luingne!T54</f>
        <v>134</v>
      </c>
      <c r="F84" s="14">
        <f>Luingne!T55</f>
        <v>1032</v>
      </c>
      <c r="G84" s="14">
        <f>Luingne!T56</f>
        <v>1103</v>
      </c>
    </row>
    <row r="85" spans="2:7" ht="15">
      <c r="B85" s="20">
        <v>8</v>
      </c>
      <c r="C85" s="20" t="s">
        <v>87</v>
      </c>
      <c r="D85" s="11">
        <f>Schoore!T53/18</f>
        <v>16</v>
      </c>
      <c r="E85" s="21">
        <f>Schoore!T54</f>
        <v>123</v>
      </c>
      <c r="F85" s="14">
        <f>Schoore!T55</f>
        <v>993</v>
      </c>
      <c r="G85" s="14">
        <f>Schoore!T56</f>
        <v>1137</v>
      </c>
    </row>
    <row r="86" spans="2:7" ht="15">
      <c r="B86" s="22">
        <v>9</v>
      </c>
      <c r="C86" s="22" t="s">
        <v>88</v>
      </c>
      <c r="D86" s="11">
        <f>Farceurs!T57/18</f>
        <v>16</v>
      </c>
      <c r="E86" s="21">
        <f>Farceurs!T58</f>
        <v>83</v>
      </c>
      <c r="F86" s="14">
        <f>Farceurs!T59</f>
        <v>845</v>
      </c>
      <c r="G86" s="14">
        <f>Farceurs!T60</f>
        <v>1257</v>
      </c>
    </row>
  </sheetData>
  <sheetProtection selectLockedCells="1" selectUnlockedCells="1"/>
  <mergeCells count="3">
    <mergeCell ref="B1:G1"/>
    <mergeCell ref="B3:G3"/>
    <mergeCell ref="B76:G76"/>
  </mergeCells>
  <printOptions/>
  <pageMargins left="0.2298611111111111" right="0.2701388888888889" top="0.12986111111111112" bottom="0.2361111111111111" header="0.5118055555555555" footer="0.5118055555555555"/>
  <pageSetup horizontalDpi="300" verticalDpi="300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T56"/>
  <sheetViews>
    <sheetView workbookViewId="0" topLeftCell="A16">
      <selection activeCell="R47" sqref="R47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98</v>
      </c>
      <c r="B1" s="148"/>
      <c r="C1" s="91" t="s">
        <v>293</v>
      </c>
      <c r="D1" s="91" t="s">
        <v>294</v>
      </c>
      <c r="E1" s="91" t="s">
        <v>260</v>
      </c>
      <c r="F1" s="91" t="s">
        <v>295</v>
      </c>
      <c r="G1" s="91" t="s">
        <v>296</v>
      </c>
      <c r="H1" s="91" t="s">
        <v>297</v>
      </c>
      <c r="I1" s="91" t="s">
        <v>298</v>
      </c>
      <c r="J1" s="91" t="s">
        <v>274</v>
      </c>
      <c r="K1" s="91" t="s">
        <v>299</v>
      </c>
      <c r="L1" s="91" t="s">
        <v>267</v>
      </c>
      <c r="M1" s="91" t="s">
        <v>300</v>
      </c>
      <c r="N1" s="91" t="s">
        <v>289</v>
      </c>
      <c r="O1" s="91" t="s">
        <v>301</v>
      </c>
      <c r="P1" s="91" t="s">
        <v>302</v>
      </c>
      <c r="Q1" s="91" t="s">
        <v>303</v>
      </c>
      <c r="R1" s="91" t="s">
        <v>304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51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2</v>
      </c>
      <c r="D4" s="87">
        <v>1</v>
      </c>
      <c r="E4" s="87">
        <v>3</v>
      </c>
      <c r="F4" s="87">
        <v>0</v>
      </c>
      <c r="G4" s="87">
        <v>1</v>
      </c>
      <c r="H4" s="87">
        <v>1</v>
      </c>
      <c r="I4" s="87">
        <v>1</v>
      </c>
      <c r="J4" s="87">
        <v>0</v>
      </c>
      <c r="K4" s="87">
        <v>1</v>
      </c>
      <c r="L4" s="87">
        <v>2</v>
      </c>
      <c r="M4" s="87">
        <v>1</v>
      </c>
      <c r="N4" s="87">
        <v>0</v>
      </c>
      <c r="O4" s="87">
        <v>3</v>
      </c>
      <c r="P4" s="87">
        <v>1</v>
      </c>
      <c r="Q4" s="87">
        <v>2</v>
      </c>
      <c r="R4" s="87">
        <v>1</v>
      </c>
      <c r="S4" s="104"/>
      <c r="T4" s="102">
        <f t="shared" si="0"/>
        <v>20</v>
      </c>
    </row>
    <row r="5" spans="1:20" ht="12" customHeight="1">
      <c r="A5" s="149"/>
      <c r="B5" s="103" t="s">
        <v>239</v>
      </c>
      <c r="C5" s="87">
        <v>13</v>
      </c>
      <c r="D5" s="87">
        <v>8</v>
      </c>
      <c r="E5" s="87">
        <v>15</v>
      </c>
      <c r="F5" s="87">
        <v>4</v>
      </c>
      <c r="G5" s="87">
        <v>8</v>
      </c>
      <c r="H5" s="87">
        <v>8</v>
      </c>
      <c r="I5" s="87">
        <v>9</v>
      </c>
      <c r="J5" s="87">
        <v>8</v>
      </c>
      <c r="K5" s="87">
        <v>11</v>
      </c>
      <c r="L5" s="87">
        <v>10</v>
      </c>
      <c r="M5" s="87">
        <v>7</v>
      </c>
      <c r="N5" s="87">
        <v>1</v>
      </c>
      <c r="O5" s="87">
        <v>15</v>
      </c>
      <c r="P5" s="87">
        <v>11</v>
      </c>
      <c r="Q5" s="87">
        <v>10</v>
      </c>
      <c r="R5" s="87">
        <v>10</v>
      </c>
      <c r="S5" s="104"/>
      <c r="T5" s="102">
        <f t="shared" si="0"/>
        <v>148</v>
      </c>
    </row>
    <row r="6" spans="1:20" ht="12" customHeight="1">
      <c r="A6" s="149"/>
      <c r="B6" s="105" t="s">
        <v>240</v>
      </c>
      <c r="C6" s="106">
        <v>10</v>
      </c>
      <c r="D6" s="106">
        <v>10</v>
      </c>
      <c r="E6" s="106">
        <v>8</v>
      </c>
      <c r="F6" s="106">
        <v>15</v>
      </c>
      <c r="G6" s="106">
        <v>14</v>
      </c>
      <c r="H6" s="106">
        <v>12</v>
      </c>
      <c r="I6" s="106">
        <v>12</v>
      </c>
      <c r="J6" s="106">
        <v>15</v>
      </c>
      <c r="K6" s="106">
        <v>14</v>
      </c>
      <c r="L6" s="106">
        <v>8</v>
      </c>
      <c r="M6" s="106">
        <v>12</v>
      </c>
      <c r="N6" s="106">
        <v>15</v>
      </c>
      <c r="O6" s="106">
        <v>11</v>
      </c>
      <c r="P6" s="106">
        <v>14</v>
      </c>
      <c r="Q6" s="106">
        <v>10</v>
      </c>
      <c r="R6" s="106">
        <v>14</v>
      </c>
      <c r="S6" s="107"/>
      <c r="T6" s="102">
        <f t="shared" si="0"/>
        <v>194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26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48</v>
      </c>
    </row>
    <row r="9" spans="1:20" ht="12" customHeight="1">
      <c r="A9" s="149"/>
      <c r="B9" s="103" t="s">
        <v>238</v>
      </c>
      <c r="C9" s="87">
        <v>3</v>
      </c>
      <c r="D9" s="87">
        <v>1</v>
      </c>
      <c r="E9" s="87">
        <v>2</v>
      </c>
      <c r="F9" s="87">
        <v>2</v>
      </c>
      <c r="G9" s="87">
        <v>0</v>
      </c>
      <c r="H9" s="87">
        <v>0</v>
      </c>
      <c r="I9" s="87">
        <v>2</v>
      </c>
      <c r="J9" s="87">
        <v>2</v>
      </c>
      <c r="K9" s="87">
        <v>3</v>
      </c>
      <c r="L9" s="87">
        <v>2</v>
      </c>
      <c r="M9" s="87">
        <v>2</v>
      </c>
      <c r="N9" s="87">
        <v>2</v>
      </c>
      <c r="O9" s="87">
        <v>3</v>
      </c>
      <c r="P9" s="87">
        <v>2</v>
      </c>
      <c r="Q9" s="87">
        <v>2</v>
      </c>
      <c r="R9" s="87">
        <v>2</v>
      </c>
      <c r="S9" s="104"/>
      <c r="T9" s="102">
        <f t="shared" si="0"/>
        <v>30</v>
      </c>
    </row>
    <row r="10" spans="1:20" ht="12" customHeight="1">
      <c r="A10" s="149"/>
      <c r="B10" s="103" t="s">
        <v>239</v>
      </c>
      <c r="C10" s="87">
        <v>15</v>
      </c>
      <c r="D10" s="87">
        <v>9</v>
      </c>
      <c r="E10" s="87">
        <v>14</v>
      </c>
      <c r="F10" s="87">
        <v>12</v>
      </c>
      <c r="G10" s="87">
        <v>5</v>
      </c>
      <c r="H10" s="87">
        <v>7</v>
      </c>
      <c r="I10" s="87">
        <v>14</v>
      </c>
      <c r="J10" s="87">
        <v>14</v>
      </c>
      <c r="K10" s="87">
        <v>15</v>
      </c>
      <c r="L10" s="87">
        <v>14</v>
      </c>
      <c r="M10" s="87">
        <v>10</v>
      </c>
      <c r="N10" s="87">
        <v>10</v>
      </c>
      <c r="O10" s="87">
        <v>15</v>
      </c>
      <c r="P10" s="87">
        <v>13</v>
      </c>
      <c r="Q10" s="87">
        <v>13</v>
      </c>
      <c r="R10" s="87">
        <v>12</v>
      </c>
      <c r="S10" s="104"/>
      <c r="T10" s="102">
        <f t="shared" si="0"/>
        <v>192</v>
      </c>
    </row>
    <row r="11" spans="1:20" ht="12" customHeight="1">
      <c r="A11" s="149"/>
      <c r="B11" s="105" t="s">
        <v>240</v>
      </c>
      <c r="C11" s="106">
        <v>6</v>
      </c>
      <c r="D11" s="106">
        <v>14</v>
      </c>
      <c r="E11" s="106">
        <v>9</v>
      </c>
      <c r="F11" s="106">
        <v>12</v>
      </c>
      <c r="G11" s="106">
        <v>15</v>
      </c>
      <c r="H11" s="106">
        <v>15</v>
      </c>
      <c r="I11" s="106">
        <v>10</v>
      </c>
      <c r="J11" s="106">
        <v>5</v>
      </c>
      <c r="K11" s="106">
        <v>4</v>
      </c>
      <c r="L11" s="106">
        <v>10</v>
      </c>
      <c r="M11" s="106">
        <v>8</v>
      </c>
      <c r="N11" s="106">
        <v>10</v>
      </c>
      <c r="O11" s="106">
        <v>10</v>
      </c>
      <c r="P11" s="106">
        <v>10</v>
      </c>
      <c r="Q11" s="106">
        <v>8</v>
      </c>
      <c r="R11" s="106">
        <v>11</v>
      </c>
      <c r="S11" s="107"/>
      <c r="T11" s="102">
        <f t="shared" si="0"/>
        <v>157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52</v>
      </c>
      <c r="B13" s="99" t="s">
        <v>237</v>
      </c>
      <c r="C13" s="100">
        <v>3</v>
      </c>
      <c r="D13" s="100">
        <v>3</v>
      </c>
      <c r="E13" s="100">
        <v>3</v>
      </c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48</v>
      </c>
    </row>
    <row r="14" spans="1:20" ht="12" customHeight="1">
      <c r="A14" s="149"/>
      <c r="B14" s="103" t="s">
        <v>238</v>
      </c>
      <c r="C14" s="87">
        <v>1</v>
      </c>
      <c r="D14" s="87">
        <v>0</v>
      </c>
      <c r="E14" s="87">
        <v>2</v>
      </c>
      <c r="F14" s="87">
        <v>0</v>
      </c>
      <c r="G14" s="87">
        <v>3</v>
      </c>
      <c r="H14" s="87">
        <v>1</v>
      </c>
      <c r="I14" s="87">
        <v>2</v>
      </c>
      <c r="J14" s="87">
        <v>0</v>
      </c>
      <c r="K14" s="87">
        <v>2</v>
      </c>
      <c r="L14" s="87">
        <v>2</v>
      </c>
      <c r="M14" s="87">
        <v>0</v>
      </c>
      <c r="N14" s="87">
        <v>0</v>
      </c>
      <c r="O14" s="87">
        <v>0</v>
      </c>
      <c r="P14" s="87">
        <v>1</v>
      </c>
      <c r="Q14" s="87">
        <v>2</v>
      </c>
      <c r="R14" s="87">
        <v>1</v>
      </c>
      <c r="S14" s="104"/>
      <c r="T14" s="102">
        <f t="shared" si="0"/>
        <v>17</v>
      </c>
    </row>
    <row r="15" spans="1:20" ht="12" customHeight="1">
      <c r="A15" s="149"/>
      <c r="B15" s="103" t="s">
        <v>239</v>
      </c>
      <c r="C15" s="87">
        <v>8</v>
      </c>
      <c r="D15" s="87">
        <v>10</v>
      </c>
      <c r="E15" s="87">
        <v>13</v>
      </c>
      <c r="F15" s="87">
        <v>4</v>
      </c>
      <c r="G15" s="87">
        <v>15</v>
      </c>
      <c r="H15" s="87">
        <v>8</v>
      </c>
      <c r="I15" s="87">
        <v>13</v>
      </c>
      <c r="J15" s="87">
        <v>8</v>
      </c>
      <c r="K15" s="87">
        <v>11</v>
      </c>
      <c r="L15" s="87">
        <v>13</v>
      </c>
      <c r="M15" s="87">
        <v>2</v>
      </c>
      <c r="N15" s="87">
        <v>4</v>
      </c>
      <c r="O15" s="87">
        <v>6</v>
      </c>
      <c r="P15" s="87">
        <v>7</v>
      </c>
      <c r="Q15" s="87">
        <v>14</v>
      </c>
      <c r="R15" s="87">
        <v>10</v>
      </c>
      <c r="S15" s="104"/>
      <c r="T15" s="102">
        <f t="shared" si="0"/>
        <v>146</v>
      </c>
    </row>
    <row r="16" spans="1:20" ht="12" customHeight="1">
      <c r="A16" s="149"/>
      <c r="B16" s="105" t="s">
        <v>240</v>
      </c>
      <c r="C16" s="106">
        <v>14</v>
      </c>
      <c r="D16" s="106">
        <v>15</v>
      </c>
      <c r="E16" s="106">
        <v>9</v>
      </c>
      <c r="F16" s="106">
        <v>15</v>
      </c>
      <c r="G16" s="106">
        <v>10</v>
      </c>
      <c r="H16" s="106">
        <v>13</v>
      </c>
      <c r="I16" s="106">
        <v>8</v>
      </c>
      <c r="J16" s="106">
        <v>15</v>
      </c>
      <c r="K16" s="106">
        <v>11</v>
      </c>
      <c r="L16" s="106">
        <v>8</v>
      </c>
      <c r="M16" s="106">
        <v>15</v>
      </c>
      <c r="N16" s="106">
        <v>15</v>
      </c>
      <c r="O16" s="106">
        <v>15</v>
      </c>
      <c r="P16" s="106">
        <v>10</v>
      </c>
      <c r="Q16" s="106">
        <v>11</v>
      </c>
      <c r="R16" s="106">
        <v>14</v>
      </c>
      <c r="S16" s="107"/>
      <c r="T16" s="102">
        <f t="shared" si="0"/>
        <v>198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100</v>
      </c>
      <c r="B18" s="99" t="s">
        <v>237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102">
        <f t="shared" si="0"/>
        <v>0</v>
      </c>
    </row>
    <row r="19" spans="1:20" ht="12" customHeight="1">
      <c r="A19" s="149"/>
      <c r="B19" s="103" t="s">
        <v>238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04"/>
      <c r="T19" s="102">
        <f t="shared" si="0"/>
        <v>0</v>
      </c>
    </row>
    <row r="20" spans="1:20" ht="12" customHeight="1">
      <c r="A20" s="149"/>
      <c r="B20" s="103" t="s">
        <v>239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104"/>
      <c r="T20" s="102">
        <f t="shared" si="0"/>
        <v>0</v>
      </c>
    </row>
    <row r="21" spans="1:20" ht="12" customHeight="1">
      <c r="A21" s="149"/>
      <c r="B21" s="105" t="s">
        <v>240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102">
        <f t="shared" si="0"/>
        <v>0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34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/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45</v>
      </c>
    </row>
    <row r="24" spans="1:20" ht="12" customHeight="1">
      <c r="A24" s="149"/>
      <c r="B24" s="103" t="s">
        <v>238</v>
      </c>
      <c r="C24" s="87">
        <v>2</v>
      </c>
      <c r="D24" s="87">
        <v>3</v>
      </c>
      <c r="E24" s="87">
        <v>1</v>
      </c>
      <c r="F24" s="87">
        <v>2</v>
      </c>
      <c r="G24" s="87">
        <v>2</v>
      </c>
      <c r="H24" s="87">
        <v>2</v>
      </c>
      <c r="I24" s="87">
        <v>2</v>
      </c>
      <c r="J24" s="87">
        <v>1</v>
      </c>
      <c r="K24" s="87">
        <v>2</v>
      </c>
      <c r="L24" s="87">
        <v>2</v>
      </c>
      <c r="M24" s="87">
        <v>1</v>
      </c>
      <c r="N24" s="87"/>
      <c r="O24" s="87">
        <v>2</v>
      </c>
      <c r="P24" s="87">
        <v>2</v>
      </c>
      <c r="Q24" s="87">
        <v>0</v>
      </c>
      <c r="R24" s="87">
        <v>3</v>
      </c>
      <c r="S24" s="104"/>
      <c r="T24" s="102">
        <f t="shared" si="0"/>
        <v>27</v>
      </c>
    </row>
    <row r="25" spans="1:20" ht="12" customHeight="1">
      <c r="A25" s="149"/>
      <c r="B25" s="103" t="s">
        <v>239</v>
      </c>
      <c r="C25" s="87">
        <v>12</v>
      </c>
      <c r="D25" s="87">
        <v>15</v>
      </c>
      <c r="E25" s="87">
        <v>12</v>
      </c>
      <c r="F25" s="87">
        <v>12</v>
      </c>
      <c r="G25" s="87">
        <v>10</v>
      </c>
      <c r="H25" s="87">
        <v>12</v>
      </c>
      <c r="I25" s="87">
        <v>14</v>
      </c>
      <c r="J25" s="87">
        <v>6</v>
      </c>
      <c r="K25" s="87">
        <v>13</v>
      </c>
      <c r="L25" s="87">
        <v>13</v>
      </c>
      <c r="M25" s="87">
        <v>12</v>
      </c>
      <c r="N25" s="87"/>
      <c r="O25" s="87">
        <v>14</v>
      </c>
      <c r="P25" s="87">
        <v>14</v>
      </c>
      <c r="Q25" s="87">
        <v>8</v>
      </c>
      <c r="R25" s="87">
        <v>15</v>
      </c>
      <c r="S25" s="104"/>
      <c r="T25" s="102">
        <f t="shared" si="0"/>
        <v>182</v>
      </c>
    </row>
    <row r="26" spans="1:20" ht="12" customHeight="1">
      <c r="A26" s="149"/>
      <c r="B26" s="105" t="s">
        <v>240</v>
      </c>
      <c r="C26" s="106">
        <v>11</v>
      </c>
      <c r="D26" s="106">
        <v>9</v>
      </c>
      <c r="E26" s="106">
        <v>13</v>
      </c>
      <c r="F26" s="106">
        <v>9</v>
      </c>
      <c r="G26" s="106">
        <v>11</v>
      </c>
      <c r="H26" s="106">
        <v>13</v>
      </c>
      <c r="I26" s="106">
        <v>11</v>
      </c>
      <c r="J26" s="106">
        <v>14</v>
      </c>
      <c r="K26" s="106">
        <v>10</v>
      </c>
      <c r="L26" s="106">
        <v>8</v>
      </c>
      <c r="M26" s="106">
        <v>13</v>
      </c>
      <c r="N26" s="106"/>
      <c r="O26" s="106">
        <v>9</v>
      </c>
      <c r="P26" s="106">
        <v>9</v>
      </c>
      <c r="Q26" s="106">
        <v>15</v>
      </c>
      <c r="R26" s="106">
        <v>8</v>
      </c>
      <c r="S26" s="107"/>
      <c r="T26" s="102">
        <f t="shared" si="0"/>
        <v>163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40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3</v>
      </c>
      <c r="D29" s="87">
        <v>0</v>
      </c>
      <c r="E29" s="87">
        <v>2</v>
      </c>
      <c r="F29" s="87">
        <v>1</v>
      </c>
      <c r="G29" s="87">
        <v>1</v>
      </c>
      <c r="H29" s="87">
        <v>3</v>
      </c>
      <c r="I29" s="87">
        <v>2</v>
      </c>
      <c r="J29" s="87">
        <v>0</v>
      </c>
      <c r="K29" s="87">
        <v>1</v>
      </c>
      <c r="L29" s="87">
        <v>2</v>
      </c>
      <c r="M29" s="87">
        <v>0</v>
      </c>
      <c r="N29" s="87">
        <v>0</v>
      </c>
      <c r="O29" s="87">
        <v>0</v>
      </c>
      <c r="P29" s="87">
        <v>1</v>
      </c>
      <c r="Q29" s="87">
        <v>3</v>
      </c>
      <c r="R29" s="87">
        <v>2</v>
      </c>
      <c r="S29" s="104"/>
      <c r="T29" s="102">
        <f t="shared" si="0"/>
        <v>21</v>
      </c>
    </row>
    <row r="30" spans="1:20" ht="12" customHeight="1">
      <c r="A30" s="149"/>
      <c r="B30" s="103" t="s">
        <v>239</v>
      </c>
      <c r="C30" s="87">
        <v>15</v>
      </c>
      <c r="D30" s="87">
        <v>10</v>
      </c>
      <c r="E30" s="87">
        <v>14</v>
      </c>
      <c r="F30" s="87">
        <v>8</v>
      </c>
      <c r="G30" s="87">
        <v>10</v>
      </c>
      <c r="H30" s="87">
        <v>15</v>
      </c>
      <c r="I30" s="87">
        <v>13</v>
      </c>
      <c r="J30" s="87">
        <v>4</v>
      </c>
      <c r="K30" s="87">
        <v>11</v>
      </c>
      <c r="L30" s="87">
        <v>13</v>
      </c>
      <c r="M30" s="87">
        <v>9</v>
      </c>
      <c r="N30" s="87">
        <v>5</v>
      </c>
      <c r="O30" s="87">
        <v>11</v>
      </c>
      <c r="P30" s="87">
        <v>10</v>
      </c>
      <c r="Q30" s="87">
        <v>15</v>
      </c>
      <c r="R30" s="87">
        <v>13</v>
      </c>
      <c r="S30" s="104"/>
      <c r="T30" s="102">
        <f t="shared" si="0"/>
        <v>176</v>
      </c>
    </row>
    <row r="31" spans="1:20" ht="12" customHeight="1">
      <c r="A31" s="149"/>
      <c r="B31" s="105" t="s">
        <v>240</v>
      </c>
      <c r="C31" s="106">
        <v>7</v>
      </c>
      <c r="D31" s="106">
        <v>15</v>
      </c>
      <c r="E31" s="106">
        <v>10</v>
      </c>
      <c r="F31" s="106">
        <v>11</v>
      </c>
      <c r="G31" s="106">
        <v>11</v>
      </c>
      <c r="H31" s="106">
        <v>11</v>
      </c>
      <c r="I31" s="106">
        <v>11</v>
      </c>
      <c r="J31" s="106">
        <v>15</v>
      </c>
      <c r="K31" s="106">
        <v>13</v>
      </c>
      <c r="L31" s="106">
        <v>13</v>
      </c>
      <c r="M31" s="106">
        <v>15</v>
      </c>
      <c r="N31" s="106">
        <v>15</v>
      </c>
      <c r="O31" s="106">
        <v>15</v>
      </c>
      <c r="P31" s="106">
        <v>13</v>
      </c>
      <c r="Q31" s="106">
        <v>3</v>
      </c>
      <c r="R31" s="106">
        <v>11</v>
      </c>
      <c r="S31" s="107"/>
      <c r="T31" s="102">
        <f t="shared" si="0"/>
        <v>189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66</v>
      </c>
      <c r="B33" s="99" t="s">
        <v>237</v>
      </c>
      <c r="C33" s="100">
        <v>3</v>
      </c>
      <c r="D33" s="100"/>
      <c r="E33" s="100"/>
      <c r="F33" s="100"/>
      <c r="G33" s="100"/>
      <c r="H33" s="100"/>
      <c r="I33" s="100">
        <v>3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>
        <f t="shared" si="0"/>
        <v>6</v>
      </c>
    </row>
    <row r="34" spans="1:20" ht="12" customHeight="1">
      <c r="A34" s="149"/>
      <c r="B34" s="103" t="s">
        <v>238</v>
      </c>
      <c r="C34" s="87">
        <v>1</v>
      </c>
      <c r="D34" s="87"/>
      <c r="E34" s="87"/>
      <c r="F34" s="87"/>
      <c r="G34" s="87"/>
      <c r="H34" s="87"/>
      <c r="I34" s="87">
        <v>3</v>
      </c>
      <c r="J34" s="87"/>
      <c r="K34" s="87"/>
      <c r="L34" s="87"/>
      <c r="M34" s="87"/>
      <c r="N34" s="87"/>
      <c r="O34" s="87"/>
      <c r="P34" s="87"/>
      <c r="Q34" s="87"/>
      <c r="R34" s="87"/>
      <c r="S34" s="104"/>
      <c r="T34" s="102">
        <f t="shared" si="0"/>
        <v>4</v>
      </c>
    </row>
    <row r="35" spans="1:20" ht="12" customHeight="1">
      <c r="A35" s="149"/>
      <c r="B35" s="103" t="s">
        <v>239</v>
      </c>
      <c r="C35" s="87">
        <v>11</v>
      </c>
      <c r="D35" s="87"/>
      <c r="E35" s="87"/>
      <c r="F35" s="87"/>
      <c r="G35" s="87"/>
      <c r="H35" s="87"/>
      <c r="I35" s="87">
        <v>15</v>
      </c>
      <c r="J35" s="87"/>
      <c r="K35" s="87"/>
      <c r="L35" s="87"/>
      <c r="M35" s="87"/>
      <c r="N35" s="87"/>
      <c r="O35" s="87"/>
      <c r="P35" s="87"/>
      <c r="Q35" s="87"/>
      <c r="R35" s="87"/>
      <c r="S35" s="104"/>
      <c r="T35" s="102">
        <f aca="true" t="shared" si="1" ref="T35:T51">C35+D35+E35+F35+G35+H35+I35+J35+K35+L35+M35+N35+O35+P35+Q35+R35</f>
        <v>26</v>
      </c>
    </row>
    <row r="36" spans="1:20" ht="12" customHeight="1">
      <c r="A36" s="149"/>
      <c r="B36" s="105" t="s">
        <v>240</v>
      </c>
      <c r="C36" s="106">
        <v>14</v>
      </c>
      <c r="D36" s="106"/>
      <c r="E36" s="106"/>
      <c r="F36" s="106"/>
      <c r="G36" s="106"/>
      <c r="H36" s="106"/>
      <c r="I36" s="106">
        <v>3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02">
        <f t="shared" si="1"/>
        <v>17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55</v>
      </c>
      <c r="B38" s="99" t="s">
        <v>237</v>
      </c>
      <c r="C38" s="100"/>
      <c r="D38" s="100">
        <v>3</v>
      </c>
      <c r="E38" s="100">
        <v>3</v>
      </c>
      <c r="F38" s="100">
        <v>3</v>
      </c>
      <c r="G38" s="100">
        <v>3</v>
      </c>
      <c r="H38" s="100">
        <v>3</v>
      </c>
      <c r="I38" s="100"/>
      <c r="J38" s="100">
        <v>3</v>
      </c>
      <c r="K38" s="100">
        <v>3</v>
      </c>
      <c r="L38" s="100">
        <v>3</v>
      </c>
      <c r="M38" s="100">
        <v>3</v>
      </c>
      <c r="N38" s="100">
        <v>3</v>
      </c>
      <c r="O38" s="100">
        <v>3</v>
      </c>
      <c r="P38" s="100">
        <v>3</v>
      </c>
      <c r="Q38" s="100">
        <v>3</v>
      </c>
      <c r="R38" s="100"/>
      <c r="S38" s="101"/>
      <c r="T38" s="102">
        <f t="shared" si="1"/>
        <v>39</v>
      </c>
    </row>
    <row r="39" spans="1:20" ht="12" customHeight="1">
      <c r="A39" s="149"/>
      <c r="B39" s="103" t="s">
        <v>238</v>
      </c>
      <c r="C39" s="87"/>
      <c r="D39" s="87">
        <v>2</v>
      </c>
      <c r="E39" s="87">
        <v>0</v>
      </c>
      <c r="F39" s="87">
        <v>0</v>
      </c>
      <c r="G39" s="87">
        <v>1</v>
      </c>
      <c r="H39" s="87">
        <v>0</v>
      </c>
      <c r="I39" s="87"/>
      <c r="J39" s="87">
        <v>2</v>
      </c>
      <c r="K39" s="87">
        <v>2</v>
      </c>
      <c r="L39" s="87">
        <v>1</v>
      </c>
      <c r="M39" s="87">
        <v>1</v>
      </c>
      <c r="N39" s="87">
        <v>1</v>
      </c>
      <c r="O39" s="87">
        <v>1</v>
      </c>
      <c r="P39" s="87">
        <v>1</v>
      </c>
      <c r="Q39" s="87">
        <v>2</v>
      </c>
      <c r="R39" s="87"/>
      <c r="S39" s="104"/>
      <c r="T39" s="102">
        <f t="shared" si="1"/>
        <v>14</v>
      </c>
    </row>
    <row r="40" spans="1:20" ht="12" customHeight="1">
      <c r="A40" s="149"/>
      <c r="B40" s="103" t="s">
        <v>239</v>
      </c>
      <c r="C40" s="87"/>
      <c r="D40" s="87">
        <v>13</v>
      </c>
      <c r="E40" s="87">
        <v>9</v>
      </c>
      <c r="F40" s="87">
        <v>7</v>
      </c>
      <c r="G40" s="87">
        <v>9</v>
      </c>
      <c r="H40" s="87">
        <v>4</v>
      </c>
      <c r="I40" s="87"/>
      <c r="J40" s="87">
        <v>12</v>
      </c>
      <c r="K40" s="87">
        <v>10</v>
      </c>
      <c r="L40" s="87">
        <v>12</v>
      </c>
      <c r="M40" s="87">
        <v>8</v>
      </c>
      <c r="N40" s="87">
        <v>8</v>
      </c>
      <c r="O40" s="87">
        <v>10</v>
      </c>
      <c r="P40" s="87">
        <v>10</v>
      </c>
      <c r="Q40" s="87">
        <v>12</v>
      </c>
      <c r="R40" s="87"/>
      <c r="S40" s="104"/>
      <c r="T40" s="102">
        <f t="shared" si="1"/>
        <v>124</v>
      </c>
    </row>
    <row r="41" spans="1:20" ht="12" customHeight="1">
      <c r="A41" s="149"/>
      <c r="B41" s="105" t="s">
        <v>240</v>
      </c>
      <c r="C41" s="106"/>
      <c r="D41" s="106">
        <v>11</v>
      </c>
      <c r="E41" s="106">
        <v>15</v>
      </c>
      <c r="F41" s="106">
        <v>15</v>
      </c>
      <c r="G41" s="106">
        <v>14</v>
      </c>
      <c r="H41" s="106">
        <v>15</v>
      </c>
      <c r="I41" s="106"/>
      <c r="J41" s="106">
        <v>10</v>
      </c>
      <c r="K41" s="106">
        <v>11</v>
      </c>
      <c r="L41" s="106">
        <v>10</v>
      </c>
      <c r="M41" s="106">
        <v>14</v>
      </c>
      <c r="N41" s="106">
        <v>14</v>
      </c>
      <c r="O41" s="106">
        <v>10</v>
      </c>
      <c r="P41" s="106">
        <v>13</v>
      </c>
      <c r="Q41" s="106">
        <v>9</v>
      </c>
      <c r="R41" s="106"/>
      <c r="S41" s="107"/>
      <c r="T41" s="102">
        <f t="shared" si="1"/>
        <v>161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 t="s">
        <v>70</v>
      </c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>
        <v>3</v>
      </c>
      <c r="O43" s="100"/>
      <c r="P43" s="100"/>
      <c r="Q43" s="100"/>
      <c r="R43" s="100">
        <v>3</v>
      </c>
      <c r="S43" s="101"/>
      <c r="T43" s="102">
        <f t="shared" si="1"/>
        <v>6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>
        <v>1</v>
      </c>
      <c r="O44" s="87"/>
      <c r="P44" s="87"/>
      <c r="Q44" s="87"/>
      <c r="R44" s="87">
        <v>1</v>
      </c>
      <c r="S44" s="104"/>
      <c r="T44" s="102">
        <f t="shared" si="1"/>
        <v>2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>
        <v>11</v>
      </c>
      <c r="O45" s="87"/>
      <c r="P45" s="87"/>
      <c r="Q45" s="87"/>
      <c r="R45" s="87">
        <v>12</v>
      </c>
      <c r="S45" s="104"/>
      <c r="T45" s="102">
        <f t="shared" si="1"/>
        <v>23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>
        <v>13</v>
      </c>
      <c r="O46" s="106"/>
      <c r="P46" s="106"/>
      <c r="Q46" s="106"/>
      <c r="R46" s="106">
        <v>14</v>
      </c>
      <c r="S46" s="107"/>
      <c r="T46" s="102">
        <f t="shared" si="1"/>
        <v>27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12</v>
      </c>
      <c r="D54" s="87">
        <f t="shared" si="3"/>
        <v>7</v>
      </c>
      <c r="E54" s="87">
        <f t="shared" si="3"/>
        <v>10</v>
      </c>
      <c r="F54" s="87">
        <f t="shared" si="3"/>
        <v>5</v>
      </c>
      <c r="G54" s="87">
        <f t="shared" si="3"/>
        <v>8</v>
      </c>
      <c r="H54" s="87">
        <f t="shared" si="3"/>
        <v>7</v>
      </c>
      <c r="I54" s="87">
        <f t="shared" si="3"/>
        <v>12</v>
      </c>
      <c r="J54" s="87">
        <f t="shared" si="3"/>
        <v>5</v>
      </c>
      <c r="K54" s="87">
        <f t="shared" si="3"/>
        <v>11</v>
      </c>
      <c r="L54" s="87">
        <f t="shared" si="3"/>
        <v>11</v>
      </c>
      <c r="M54" s="87">
        <f t="shared" si="3"/>
        <v>5</v>
      </c>
      <c r="N54" s="87">
        <f t="shared" si="3"/>
        <v>4</v>
      </c>
      <c r="O54" s="87">
        <f t="shared" si="3"/>
        <v>9</v>
      </c>
      <c r="P54" s="87">
        <f t="shared" si="3"/>
        <v>8</v>
      </c>
      <c r="Q54" s="87">
        <f t="shared" si="3"/>
        <v>11</v>
      </c>
      <c r="R54" s="87">
        <f t="shared" si="3"/>
        <v>10</v>
      </c>
      <c r="S54" s="104"/>
      <c r="T54" s="102">
        <f>C54+D54+E54+F54+G54+H54+I54+J54+K54+L54+M54+N54+O54+P54+Q54+R54</f>
        <v>135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74</v>
      </c>
      <c r="D55" s="87">
        <f t="shared" si="4"/>
        <v>65</v>
      </c>
      <c r="E55" s="87">
        <f t="shared" si="4"/>
        <v>77</v>
      </c>
      <c r="F55" s="87">
        <f t="shared" si="4"/>
        <v>47</v>
      </c>
      <c r="G55" s="87">
        <f t="shared" si="4"/>
        <v>57</v>
      </c>
      <c r="H55" s="87">
        <f t="shared" si="4"/>
        <v>54</v>
      </c>
      <c r="I55" s="87">
        <f t="shared" si="4"/>
        <v>78</v>
      </c>
      <c r="J55" s="87">
        <f t="shared" si="4"/>
        <v>52</v>
      </c>
      <c r="K55" s="87">
        <f t="shared" si="4"/>
        <v>71</v>
      </c>
      <c r="L55" s="87">
        <f t="shared" si="4"/>
        <v>75</v>
      </c>
      <c r="M55" s="87">
        <f t="shared" si="4"/>
        <v>48</v>
      </c>
      <c r="N55" s="87">
        <f t="shared" si="4"/>
        <v>39</v>
      </c>
      <c r="O55" s="87">
        <f t="shared" si="4"/>
        <v>71</v>
      </c>
      <c r="P55" s="87">
        <f t="shared" si="4"/>
        <v>65</v>
      </c>
      <c r="Q55" s="87">
        <f t="shared" si="4"/>
        <v>72</v>
      </c>
      <c r="R55" s="87">
        <f t="shared" si="4"/>
        <v>72</v>
      </c>
      <c r="S55" s="104"/>
      <c r="T55" s="102">
        <f>C55+D55+E55+F55+G55+H55+I55+J55+K55+L55+M55+N55+O55+P55+Q55+R55</f>
        <v>1017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62</v>
      </c>
      <c r="D56" s="106">
        <f t="shared" si="5"/>
        <v>74</v>
      </c>
      <c r="E56" s="106">
        <f t="shared" si="5"/>
        <v>64</v>
      </c>
      <c r="F56" s="106">
        <f t="shared" si="5"/>
        <v>77</v>
      </c>
      <c r="G56" s="106">
        <f t="shared" si="5"/>
        <v>75</v>
      </c>
      <c r="H56" s="106">
        <f t="shared" si="5"/>
        <v>79</v>
      </c>
      <c r="I56" s="106">
        <f t="shared" si="5"/>
        <v>55</v>
      </c>
      <c r="J56" s="106">
        <f t="shared" si="5"/>
        <v>74</v>
      </c>
      <c r="K56" s="106">
        <f t="shared" si="5"/>
        <v>63</v>
      </c>
      <c r="L56" s="106">
        <f t="shared" si="5"/>
        <v>57</v>
      </c>
      <c r="M56" s="106">
        <f t="shared" si="5"/>
        <v>77</v>
      </c>
      <c r="N56" s="106">
        <f t="shared" si="5"/>
        <v>82</v>
      </c>
      <c r="O56" s="106">
        <f t="shared" si="5"/>
        <v>70</v>
      </c>
      <c r="P56" s="106">
        <f t="shared" si="5"/>
        <v>69</v>
      </c>
      <c r="Q56" s="106">
        <f t="shared" si="5"/>
        <v>56</v>
      </c>
      <c r="R56" s="106">
        <f t="shared" si="5"/>
        <v>72</v>
      </c>
      <c r="S56" s="107"/>
      <c r="T56" s="102">
        <f>C56+D56+E56+F56+G56+H56+I56+J56+K56+L56+M56+N56+O56+P56+Q56+R56</f>
        <v>1106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T60"/>
  <sheetViews>
    <sheetView workbookViewId="0" topLeftCell="A17">
      <selection activeCell="R47" sqref="R47"/>
    </sheetView>
  </sheetViews>
  <sheetFormatPr defaultColWidth="11.00390625" defaultRowHeight="11.25"/>
  <cols>
    <col min="1" max="1" width="18.625" style="0" customWidth="1"/>
    <col min="2" max="2" width="4.625" style="90" customWidth="1"/>
    <col min="3" max="8" width="5.125" style="0" customWidth="1"/>
    <col min="9" max="9" width="5.375" style="0" customWidth="1"/>
    <col min="10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305</v>
      </c>
      <c r="B1" s="148"/>
      <c r="C1" s="91" t="s">
        <v>258</v>
      </c>
      <c r="D1" s="91" t="s">
        <v>282</v>
      </c>
      <c r="E1" s="91"/>
      <c r="F1" s="91" t="s">
        <v>306</v>
      </c>
      <c r="G1" s="91" t="s">
        <v>223</v>
      </c>
      <c r="H1" s="91" t="s">
        <v>307</v>
      </c>
      <c r="I1" s="91" t="s">
        <v>248</v>
      </c>
      <c r="J1" s="91" t="s">
        <v>308</v>
      </c>
      <c r="K1" s="91" t="s">
        <v>309</v>
      </c>
      <c r="L1" s="91" t="s">
        <v>310</v>
      </c>
      <c r="M1" s="91" t="s">
        <v>311</v>
      </c>
      <c r="N1" s="91" t="s">
        <v>312</v>
      </c>
      <c r="O1" s="91" t="s">
        <v>313</v>
      </c>
      <c r="P1" s="91" t="s">
        <v>314</v>
      </c>
      <c r="Q1" s="91" t="s">
        <v>315</v>
      </c>
      <c r="R1" s="91" t="s">
        <v>271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56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2</v>
      </c>
      <c r="D4" s="87">
        <v>0</v>
      </c>
      <c r="E4" s="87">
        <v>1</v>
      </c>
      <c r="F4" s="87">
        <v>0</v>
      </c>
      <c r="G4" s="87">
        <v>0</v>
      </c>
      <c r="H4" s="87">
        <v>0</v>
      </c>
      <c r="I4" s="87">
        <v>1</v>
      </c>
      <c r="J4" s="87">
        <v>0</v>
      </c>
      <c r="K4" s="87">
        <v>0</v>
      </c>
      <c r="L4" s="87">
        <v>0</v>
      </c>
      <c r="M4" s="87">
        <v>0</v>
      </c>
      <c r="N4" s="87">
        <v>1</v>
      </c>
      <c r="O4" s="87">
        <v>0</v>
      </c>
      <c r="P4" s="87">
        <v>1</v>
      </c>
      <c r="Q4" s="87">
        <v>1</v>
      </c>
      <c r="R4" s="87">
        <v>0</v>
      </c>
      <c r="S4" s="104"/>
      <c r="T4" s="102">
        <f t="shared" si="0"/>
        <v>7</v>
      </c>
    </row>
    <row r="5" spans="1:20" ht="12" customHeight="1">
      <c r="A5" s="149"/>
      <c r="B5" s="103" t="s">
        <v>239</v>
      </c>
      <c r="C5" s="87">
        <v>14</v>
      </c>
      <c r="D5" s="87">
        <v>6</v>
      </c>
      <c r="E5" s="87">
        <v>8</v>
      </c>
      <c r="F5" s="87">
        <v>3</v>
      </c>
      <c r="G5" s="87">
        <v>5</v>
      </c>
      <c r="H5" s="87">
        <v>7</v>
      </c>
      <c r="I5" s="87">
        <v>10</v>
      </c>
      <c r="J5" s="87">
        <v>3</v>
      </c>
      <c r="K5" s="87">
        <v>7</v>
      </c>
      <c r="L5" s="87">
        <v>7</v>
      </c>
      <c r="M5" s="87">
        <v>6</v>
      </c>
      <c r="N5" s="87">
        <v>12</v>
      </c>
      <c r="O5" s="87">
        <v>10</v>
      </c>
      <c r="P5" s="87">
        <v>10</v>
      </c>
      <c r="Q5" s="87">
        <v>11</v>
      </c>
      <c r="R5" s="87">
        <v>5</v>
      </c>
      <c r="S5" s="104"/>
      <c r="T5" s="102">
        <f t="shared" si="0"/>
        <v>124</v>
      </c>
    </row>
    <row r="6" spans="1:20" ht="12" customHeight="1">
      <c r="A6" s="149"/>
      <c r="B6" s="105" t="s">
        <v>240</v>
      </c>
      <c r="C6" s="106">
        <v>11</v>
      </c>
      <c r="D6" s="106">
        <v>15</v>
      </c>
      <c r="E6" s="106">
        <v>14</v>
      </c>
      <c r="F6" s="106">
        <v>15</v>
      </c>
      <c r="G6" s="106">
        <v>15</v>
      </c>
      <c r="H6" s="106">
        <v>15</v>
      </c>
      <c r="I6" s="106">
        <v>14</v>
      </c>
      <c r="J6" s="106">
        <v>15</v>
      </c>
      <c r="K6" s="106">
        <v>15</v>
      </c>
      <c r="L6" s="106">
        <v>15</v>
      </c>
      <c r="M6" s="106">
        <v>15</v>
      </c>
      <c r="N6" s="106">
        <v>14</v>
      </c>
      <c r="O6" s="106">
        <v>15</v>
      </c>
      <c r="P6" s="106">
        <v>12</v>
      </c>
      <c r="Q6" s="106">
        <v>14</v>
      </c>
      <c r="R6" s="106">
        <v>15</v>
      </c>
      <c r="S6" s="107"/>
      <c r="T6" s="102">
        <f t="shared" si="0"/>
        <v>229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316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02">
        <f t="shared" si="0"/>
        <v>18</v>
      </c>
    </row>
    <row r="9" spans="1:20" ht="12" customHeight="1">
      <c r="A9" s="149"/>
      <c r="B9" s="103" t="s">
        <v>238</v>
      </c>
      <c r="C9" s="87">
        <v>2</v>
      </c>
      <c r="D9" s="87">
        <v>1</v>
      </c>
      <c r="E9" s="87">
        <v>0</v>
      </c>
      <c r="F9" s="87">
        <v>0</v>
      </c>
      <c r="G9" s="87">
        <v>1</v>
      </c>
      <c r="H9" s="87">
        <v>0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104"/>
      <c r="T9" s="102">
        <f t="shared" si="0"/>
        <v>4</v>
      </c>
    </row>
    <row r="10" spans="1:20" ht="12" customHeight="1">
      <c r="A10" s="149"/>
      <c r="B10" s="103" t="s">
        <v>239</v>
      </c>
      <c r="C10" s="87">
        <v>12</v>
      </c>
      <c r="D10" s="87">
        <v>13</v>
      </c>
      <c r="E10" s="87">
        <v>8</v>
      </c>
      <c r="F10" s="87">
        <v>3</v>
      </c>
      <c r="G10" s="87">
        <v>12</v>
      </c>
      <c r="H10" s="87">
        <v>3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04"/>
      <c r="T10" s="102">
        <f t="shared" si="0"/>
        <v>51</v>
      </c>
    </row>
    <row r="11" spans="1:20" ht="12" customHeight="1">
      <c r="A11" s="149"/>
      <c r="B11" s="105" t="s">
        <v>240</v>
      </c>
      <c r="C11" s="106">
        <v>12</v>
      </c>
      <c r="D11" s="106">
        <v>14</v>
      </c>
      <c r="E11" s="106">
        <v>15</v>
      </c>
      <c r="F11" s="106">
        <v>15</v>
      </c>
      <c r="G11" s="106">
        <v>14</v>
      </c>
      <c r="H11" s="106">
        <v>15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2">
        <f t="shared" si="0"/>
        <v>85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62</v>
      </c>
      <c r="B13" s="99" t="s">
        <v>237</v>
      </c>
      <c r="C13" s="100"/>
      <c r="D13" s="100"/>
      <c r="E13" s="100"/>
      <c r="F13" s="100"/>
      <c r="G13" s="100">
        <v>3</v>
      </c>
      <c r="H13" s="100"/>
      <c r="I13" s="100">
        <v>3</v>
      </c>
      <c r="J13" s="100">
        <v>3</v>
      </c>
      <c r="K13" s="100">
        <v>3</v>
      </c>
      <c r="L13" s="100">
        <v>3</v>
      </c>
      <c r="M13" s="100"/>
      <c r="N13" s="100"/>
      <c r="O13" s="100"/>
      <c r="P13" s="100"/>
      <c r="Q13" s="100"/>
      <c r="R13" s="100"/>
      <c r="S13" s="101"/>
      <c r="T13" s="102">
        <f t="shared" si="0"/>
        <v>15</v>
      </c>
    </row>
    <row r="14" spans="1:20" ht="12" customHeight="1">
      <c r="A14" s="149"/>
      <c r="B14" s="103" t="s">
        <v>238</v>
      </c>
      <c r="C14" s="87"/>
      <c r="D14" s="87"/>
      <c r="E14" s="87"/>
      <c r="F14" s="87"/>
      <c r="G14" s="87">
        <v>1</v>
      </c>
      <c r="H14" s="87"/>
      <c r="I14" s="87">
        <v>1</v>
      </c>
      <c r="J14" s="87">
        <v>1</v>
      </c>
      <c r="K14" s="87">
        <v>0</v>
      </c>
      <c r="L14" s="87">
        <v>3</v>
      </c>
      <c r="M14" s="87"/>
      <c r="N14" s="87"/>
      <c r="O14" s="87"/>
      <c r="P14" s="87"/>
      <c r="Q14" s="87"/>
      <c r="R14" s="87"/>
      <c r="S14" s="104"/>
      <c r="T14" s="102">
        <f t="shared" si="0"/>
        <v>6</v>
      </c>
    </row>
    <row r="15" spans="1:20" ht="12" customHeight="1">
      <c r="A15" s="149"/>
      <c r="B15" s="103" t="s">
        <v>239</v>
      </c>
      <c r="C15" s="87"/>
      <c r="D15" s="87"/>
      <c r="E15" s="87"/>
      <c r="F15" s="87"/>
      <c r="G15" s="87">
        <v>12</v>
      </c>
      <c r="H15" s="87"/>
      <c r="I15" s="87">
        <v>9</v>
      </c>
      <c r="J15" s="87">
        <v>11</v>
      </c>
      <c r="K15" s="87">
        <v>4</v>
      </c>
      <c r="L15" s="87">
        <v>15</v>
      </c>
      <c r="M15" s="87"/>
      <c r="N15" s="87"/>
      <c r="O15" s="87"/>
      <c r="P15" s="87"/>
      <c r="Q15" s="87"/>
      <c r="R15" s="87"/>
      <c r="S15" s="104"/>
      <c r="T15" s="102">
        <f t="shared" si="0"/>
        <v>51</v>
      </c>
    </row>
    <row r="16" spans="1:20" ht="12" customHeight="1">
      <c r="A16" s="149"/>
      <c r="B16" s="105" t="s">
        <v>240</v>
      </c>
      <c r="C16" s="106"/>
      <c r="D16" s="106"/>
      <c r="E16" s="106"/>
      <c r="F16" s="106"/>
      <c r="G16" s="106">
        <v>14</v>
      </c>
      <c r="H16" s="106"/>
      <c r="I16" s="106">
        <v>12</v>
      </c>
      <c r="J16" s="106">
        <v>14</v>
      </c>
      <c r="K16" s="106">
        <v>15</v>
      </c>
      <c r="L16" s="106">
        <v>8</v>
      </c>
      <c r="M16" s="106"/>
      <c r="N16" s="106"/>
      <c r="O16" s="106"/>
      <c r="P16" s="106"/>
      <c r="Q16" s="106"/>
      <c r="R16" s="106"/>
      <c r="S16" s="107"/>
      <c r="T16" s="102">
        <f t="shared" si="0"/>
        <v>63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67</v>
      </c>
      <c r="B18" s="99" t="s">
        <v>237</v>
      </c>
      <c r="C18" s="100">
        <v>3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>
        <v>3</v>
      </c>
      <c r="N18" s="100"/>
      <c r="O18" s="100"/>
      <c r="P18" s="100">
        <v>3</v>
      </c>
      <c r="Q18" s="100"/>
      <c r="R18" s="100"/>
      <c r="S18" s="101"/>
      <c r="T18" s="102">
        <f t="shared" si="0"/>
        <v>9</v>
      </c>
    </row>
    <row r="19" spans="1:20" ht="12" customHeight="1">
      <c r="A19" s="149"/>
      <c r="B19" s="103" t="s">
        <v>238</v>
      </c>
      <c r="C19" s="87">
        <v>1</v>
      </c>
      <c r="D19" s="87"/>
      <c r="E19" s="87"/>
      <c r="F19" s="87"/>
      <c r="G19" s="87"/>
      <c r="H19" s="87"/>
      <c r="I19" s="87"/>
      <c r="J19" s="87"/>
      <c r="K19" s="87"/>
      <c r="L19" s="87"/>
      <c r="M19" s="87">
        <v>1</v>
      </c>
      <c r="N19" s="87"/>
      <c r="O19" s="87"/>
      <c r="P19" s="87">
        <v>0</v>
      </c>
      <c r="Q19" s="87"/>
      <c r="R19" s="87"/>
      <c r="S19" s="104"/>
      <c r="T19" s="102">
        <f t="shared" si="0"/>
        <v>2</v>
      </c>
    </row>
    <row r="20" spans="1:20" ht="12" customHeight="1">
      <c r="A20" s="149"/>
      <c r="B20" s="103" t="s">
        <v>239</v>
      </c>
      <c r="C20" s="87">
        <v>13</v>
      </c>
      <c r="D20" s="87"/>
      <c r="E20" s="87"/>
      <c r="F20" s="87"/>
      <c r="G20" s="87"/>
      <c r="H20" s="87"/>
      <c r="I20" s="87"/>
      <c r="J20" s="87"/>
      <c r="K20" s="87"/>
      <c r="L20" s="87"/>
      <c r="M20" s="87">
        <v>6</v>
      </c>
      <c r="N20" s="87"/>
      <c r="O20" s="87"/>
      <c r="P20" s="87">
        <v>6</v>
      </c>
      <c r="Q20" s="87"/>
      <c r="R20" s="87"/>
      <c r="S20" s="104"/>
      <c r="T20" s="102">
        <f t="shared" si="0"/>
        <v>25</v>
      </c>
    </row>
    <row r="21" spans="1:20" ht="12" customHeight="1">
      <c r="A21" s="149"/>
      <c r="B21" s="105" t="s">
        <v>240</v>
      </c>
      <c r="C21" s="106">
        <v>12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>
        <v>14</v>
      </c>
      <c r="N21" s="106"/>
      <c r="O21" s="106"/>
      <c r="P21" s="106">
        <v>15</v>
      </c>
      <c r="Q21" s="106"/>
      <c r="R21" s="106"/>
      <c r="S21" s="107"/>
      <c r="T21" s="102">
        <f t="shared" si="0"/>
        <v>41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33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1</v>
      </c>
      <c r="D24" s="87">
        <v>2</v>
      </c>
      <c r="E24" s="87">
        <v>2</v>
      </c>
      <c r="F24" s="87">
        <v>1</v>
      </c>
      <c r="G24" s="87">
        <v>0</v>
      </c>
      <c r="H24" s="87">
        <v>0</v>
      </c>
      <c r="I24" s="87">
        <v>0</v>
      </c>
      <c r="J24" s="87">
        <v>2</v>
      </c>
      <c r="K24" s="87">
        <v>3</v>
      </c>
      <c r="L24" s="87">
        <v>1</v>
      </c>
      <c r="M24" s="87">
        <v>2</v>
      </c>
      <c r="N24" s="87">
        <v>2</v>
      </c>
      <c r="O24" s="87">
        <v>2</v>
      </c>
      <c r="P24" s="87">
        <v>2</v>
      </c>
      <c r="Q24" s="87">
        <v>1</v>
      </c>
      <c r="R24" s="87">
        <v>0</v>
      </c>
      <c r="S24" s="104"/>
      <c r="T24" s="102">
        <f t="shared" si="0"/>
        <v>21</v>
      </c>
    </row>
    <row r="25" spans="1:20" ht="12" customHeight="1">
      <c r="A25" s="149"/>
      <c r="B25" s="103" t="s">
        <v>239</v>
      </c>
      <c r="C25" s="87">
        <v>7</v>
      </c>
      <c r="D25" s="87">
        <v>11</v>
      </c>
      <c r="E25" s="87">
        <v>11</v>
      </c>
      <c r="F25" s="87">
        <v>10</v>
      </c>
      <c r="G25" s="87">
        <v>7</v>
      </c>
      <c r="H25" s="87">
        <v>10</v>
      </c>
      <c r="I25" s="87">
        <v>7</v>
      </c>
      <c r="J25" s="87">
        <v>12</v>
      </c>
      <c r="K25" s="87">
        <v>15</v>
      </c>
      <c r="L25" s="87">
        <v>8</v>
      </c>
      <c r="M25" s="87">
        <v>13</v>
      </c>
      <c r="N25" s="87">
        <v>14</v>
      </c>
      <c r="O25" s="87">
        <v>14</v>
      </c>
      <c r="P25" s="87">
        <v>13</v>
      </c>
      <c r="Q25" s="87">
        <v>10</v>
      </c>
      <c r="R25" s="87">
        <v>6</v>
      </c>
      <c r="S25" s="104"/>
      <c r="T25" s="102">
        <f t="shared" si="0"/>
        <v>168</v>
      </c>
    </row>
    <row r="26" spans="1:20" ht="12" customHeight="1">
      <c r="A26" s="149"/>
      <c r="B26" s="105" t="s">
        <v>240</v>
      </c>
      <c r="C26" s="106">
        <v>11</v>
      </c>
      <c r="D26" s="106">
        <v>9</v>
      </c>
      <c r="E26" s="106">
        <v>12</v>
      </c>
      <c r="F26" s="106">
        <v>10</v>
      </c>
      <c r="G26" s="106">
        <v>15</v>
      </c>
      <c r="H26" s="106">
        <v>15</v>
      </c>
      <c r="I26" s="106">
        <v>15</v>
      </c>
      <c r="J26" s="106">
        <v>9</v>
      </c>
      <c r="K26" s="106">
        <v>5</v>
      </c>
      <c r="L26" s="106">
        <v>13</v>
      </c>
      <c r="M26" s="106">
        <v>11</v>
      </c>
      <c r="N26" s="106">
        <v>10</v>
      </c>
      <c r="O26" s="106">
        <v>9</v>
      </c>
      <c r="P26" s="106">
        <v>11</v>
      </c>
      <c r="Q26" s="106">
        <v>10</v>
      </c>
      <c r="R26" s="106">
        <v>15</v>
      </c>
      <c r="S26" s="107"/>
      <c r="T26" s="102">
        <f t="shared" si="0"/>
        <v>180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14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2</v>
      </c>
      <c r="D29" s="87">
        <v>2</v>
      </c>
      <c r="E29" s="87">
        <v>2</v>
      </c>
      <c r="F29" s="87">
        <v>2</v>
      </c>
      <c r="G29" s="87">
        <v>2</v>
      </c>
      <c r="H29" s="87">
        <v>3</v>
      </c>
      <c r="I29" s="87">
        <v>1</v>
      </c>
      <c r="J29" s="87">
        <v>1</v>
      </c>
      <c r="K29" s="87">
        <v>2</v>
      </c>
      <c r="L29" s="87">
        <v>2</v>
      </c>
      <c r="M29" s="87">
        <v>1</v>
      </c>
      <c r="N29" s="87">
        <v>0</v>
      </c>
      <c r="O29" s="87">
        <v>2</v>
      </c>
      <c r="P29" s="87">
        <v>2</v>
      </c>
      <c r="Q29" s="87">
        <v>3</v>
      </c>
      <c r="R29" s="87">
        <v>1</v>
      </c>
      <c r="S29" s="104"/>
      <c r="T29" s="102">
        <f t="shared" si="0"/>
        <v>28</v>
      </c>
    </row>
    <row r="30" spans="1:20" ht="12" customHeight="1">
      <c r="A30" s="149"/>
      <c r="B30" s="103" t="s">
        <v>239</v>
      </c>
      <c r="C30" s="87">
        <v>14</v>
      </c>
      <c r="D30" s="87">
        <v>13</v>
      </c>
      <c r="E30" s="87">
        <v>14</v>
      </c>
      <c r="F30" s="87">
        <v>13</v>
      </c>
      <c r="G30" s="87">
        <v>12</v>
      </c>
      <c r="H30" s="87">
        <v>15</v>
      </c>
      <c r="I30" s="87">
        <v>11</v>
      </c>
      <c r="J30" s="87">
        <v>11</v>
      </c>
      <c r="K30" s="87">
        <v>14</v>
      </c>
      <c r="L30" s="87">
        <v>14</v>
      </c>
      <c r="M30" s="87">
        <v>8</v>
      </c>
      <c r="N30" s="87">
        <v>7</v>
      </c>
      <c r="O30" s="87">
        <v>13</v>
      </c>
      <c r="P30" s="87">
        <v>12</v>
      </c>
      <c r="Q30" s="87">
        <v>15</v>
      </c>
      <c r="R30" s="87">
        <v>12</v>
      </c>
      <c r="S30" s="104"/>
      <c r="T30" s="102">
        <f t="shared" si="0"/>
        <v>198</v>
      </c>
    </row>
    <row r="31" spans="1:20" ht="12" customHeight="1">
      <c r="A31" s="149"/>
      <c r="B31" s="105" t="s">
        <v>240</v>
      </c>
      <c r="C31" s="106">
        <v>11</v>
      </c>
      <c r="D31" s="106">
        <v>13</v>
      </c>
      <c r="E31" s="106">
        <v>12</v>
      </c>
      <c r="F31" s="106">
        <v>9</v>
      </c>
      <c r="G31" s="106">
        <v>11</v>
      </c>
      <c r="H31" s="106">
        <v>8</v>
      </c>
      <c r="I31" s="106">
        <v>12</v>
      </c>
      <c r="J31" s="106">
        <v>13</v>
      </c>
      <c r="K31" s="106">
        <v>13</v>
      </c>
      <c r="L31" s="106">
        <v>11</v>
      </c>
      <c r="M31" s="106">
        <v>14</v>
      </c>
      <c r="N31" s="106">
        <v>15</v>
      </c>
      <c r="O31" s="106">
        <v>10</v>
      </c>
      <c r="P31" s="106">
        <v>12</v>
      </c>
      <c r="Q31" s="106">
        <v>8</v>
      </c>
      <c r="R31" s="106">
        <v>11</v>
      </c>
      <c r="S31" s="107"/>
      <c r="T31" s="102">
        <f t="shared" si="0"/>
        <v>183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317</v>
      </c>
      <c r="B33" s="99" t="s">
        <v>237</v>
      </c>
      <c r="C33" s="100">
        <v>3</v>
      </c>
      <c r="D33" s="100">
        <v>3</v>
      </c>
      <c r="E33" s="100">
        <v>3</v>
      </c>
      <c r="F33" s="100">
        <v>3</v>
      </c>
      <c r="G33" s="100">
        <v>3</v>
      </c>
      <c r="H33" s="100">
        <v>3</v>
      </c>
      <c r="I33" s="100">
        <v>3</v>
      </c>
      <c r="J33" s="100">
        <v>3</v>
      </c>
      <c r="K33" s="100">
        <v>3</v>
      </c>
      <c r="L33" s="100">
        <v>3</v>
      </c>
      <c r="M33" s="100">
        <v>3</v>
      </c>
      <c r="N33" s="100">
        <v>3</v>
      </c>
      <c r="O33" s="100">
        <v>3</v>
      </c>
      <c r="P33" s="100">
        <v>3</v>
      </c>
      <c r="Q33" s="100">
        <v>3</v>
      </c>
      <c r="R33" s="100">
        <v>3</v>
      </c>
      <c r="S33" s="101"/>
      <c r="T33" s="102">
        <f t="shared" si="0"/>
        <v>48</v>
      </c>
    </row>
    <row r="34" spans="1:20" ht="12" customHeight="1">
      <c r="A34" s="149"/>
      <c r="B34" s="103" t="s">
        <v>238</v>
      </c>
      <c r="C34" s="87">
        <v>1</v>
      </c>
      <c r="D34" s="87">
        <v>0</v>
      </c>
      <c r="E34" s="87">
        <v>1</v>
      </c>
      <c r="F34" s="87">
        <v>0</v>
      </c>
      <c r="G34" s="87">
        <v>0</v>
      </c>
      <c r="H34" s="87">
        <v>1</v>
      </c>
      <c r="I34" s="87">
        <v>1</v>
      </c>
      <c r="J34" s="87">
        <v>1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1</v>
      </c>
      <c r="R34" s="87">
        <v>0</v>
      </c>
      <c r="S34" s="104"/>
      <c r="T34" s="102">
        <f t="shared" si="0"/>
        <v>6</v>
      </c>
    </row>
    <row r="35" spans="1:20" ht="12" customHeight="1">
      <c r="A35" s="149"/>
      <c r="B35" s="103" t="s">
        <v>239</v>
      </c>
      <c r="C35" s="87">
        <v>9</v>
      </c>
      <c r="D35" s="87">
        <v>2</v>
      </c>
      <c r="E35" s="87">
        <v>7</v>
      </c>
      <c r="F35" s="87">
        <v>2</v>
      </c>
      <c r="G35" s="87">
        <v>9</v>
      </c>
      <c r="H35" s="87">
        <v>9</v>
      </c>
      <c r="I35" s="87">
        <v>10</v>
      </c>
      <c r="J35" s="87">
        <v>8</v>
      </c>
      <c r="K35" s="87">
        <v>0</v>
      </c>
      <c r="L35" s="87">
        <v>5</v>
      </c>
      <c r="M35" s="87">
        <v>4</v>
      </c>
      <c r="N35" s="87">
        <v>3</v>
      </c>
      <c r="O35" s="87">
        <v>12</v>
      </c>
      <c r="P35" s="87">
        <v>6</v>
      </c>
      <c r="Q35" s="87">
        <v>9</v>
      </c>
      <c r="R35" s="87">
        <v>7</v>
      </c>
      <c r="S35" s="104"/>
      <c r="T35" s="102">
        <f aca="true" t="shared" si="1" ref="T35:T51">C35+D35+E35+F35+G35+H35+I35+J35+K35+L35+M35+N35+O35+P35+Q35+R35</f>
        <v>102</v>
      </c>
    </row>
    <row r="36" spans="1:20" ht="12" customHeight="1">
      <c r="A36" s="149"/>
      <c r="B36" s="105" t="s">
        <v>240</v>
      </c>
      <c r="C36" s="106">
        <v>13</v>
      </c>
      <c r="D36" s="106">
        <v>15</v>
      </c>
      <c r="E36" s="106">
        <v>14</v>
      </c>
      <c r="F36" s="106">
        <v>15</v>
      </c>
      <c r="G36" s="106">
        <v>15</v>
      </c>
      <c r="H36" s="106">
        <v>14</v>
      </c>
      <c r="I36" s="106">
        <v>12</v>
      </c>
      <c r="J36" s="106">
        <v>13</v>
      </c>
      <c r="K36" s="106">
        <v>15</v>
      </c>
      <c r="L36" s="106">
        <v>15</v>
      </c>
      <c r="M36" s="106">
        <v>15</v>
      </c>
      <c r="N36" s="106">
        <v>15</v>
      </c>
      <c r="O36" s="106">
        <v>15</v>
      </c>
      <c r="P36" s="106">
        <v>15</v>
      </c>
      <c r="Q36" s="106">
        <v>12</v>
      </c>
      <c r="R36" s="106">
        <v>15</v>
      </c>
      <c r="S36" s="107"/>
      <c r="T36" s="102">
        <f t="shared" si="1"/>
        <v>228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59</v>
      </c>
      <c r="B38" s="99" t="s">
        <v>237</v>
      </c>
      <c r="C38" s="100"/>
      <c r="D38" s="100"/>
      <c r="E38" s="100"/>
      <c r="F38" s="100">
        <v>3</v>
      </c>
      <c r="G38" s="100"/>
      <c r="H38" s="100">
        <v>3</v>
      </c>
      <c r="I38" s="100">
        <v>3</v>
      </c>
      <c r="J38" s="100">
        <v>3</v>
      </c>
      <c r="K38" s="100">
        <v>3</v>
      </c>
      <c r="L38" s="100">
        <v>3</v>
      </c>
      <c r="M38" s="100"/>
      <c r="N38" s="100">
        <v>3</v>
      </c>
      <c r="O38" s="100">
        <v>3</v>
      </c>
      <c r="P38" s="100">
        <v>3</v>
      </c>
      <c r="Q38" s="100">
        <v>3</v>
      </c>
      <c r="R38" s="100">
        <v>3</v>
      </c>
      <c r="S38" s="101"/>
      <c r="T38" s="102">
        <f t="shared" si="1"/>
        <v>33</v>
      </c>
    </row>
    <row r="39" spans="1:20" ht="12" customHeight="1">
      <c r="A39" s="149"/>
      <c r="B39" s="103" t="s">
        <v>238</v>
      </c>
      <c r="C39" s="87"/>
      <c r="D39" s="87"/>
      <c r="E39" s="87"/>
      <c r="F39" s="87">
        <v>0</v>
      </c>
      <c r="G39" s="87"/>
      <c r="H39" s="87">
        <v>0</v>
      </c>
      <c r="I39" s="87">
        <v>0</v>
      </c>
      <c r="J39" s="87">
        <v>1</v>
      </c>
      <c r="K39" s="87">
        <v>1</v>
      </c>
      <c r="L39" s="87">
        <v>0</v>
      </c>
      <c r="M39" s="87"/>
      <c r="N39" s="87">
        <v>1</v>
      </c>
      <c r="O39" s="87">
        <v>3</v>
      </c>
      <c r="P39" s="87">
        <v>0</v>
      </c>
      <c r="Q39" s="87">
        <v>1</v>
      </c>
      <c r="R39" s="87">
        <v>0</v>
      </c>
      <c r="S39" s="104"/>
      <c r="T39" s="102">
        <f t="shared" si="1"/>
        <v>7</v>
      </c>
    </row>
    <row r="40" spans="1:20" ht="12" customHeight="1">
      <c r="A40" s="149"/>
      <c r="B40" s="103" t="s">
        <v>239</v>
      </c>
      <c r="C40" s="87"/>
      <c r="D40" s="87"/>
      <c r="E40" s="87"/>
      <c r="F40" s="87">
        <v>9</v>
      </c>
      <c r="G40" s="87"/>
      <c r="H40" s="87">
        <v>10</v>
      </c>
      <c r="I40" s="87">
        <v>5</v>
      </c>
      <c r="J40" s="87">
        <v>10</v>
      </c>
      <c r="K40" s="87">
        <v>11</v>
      </c>
      <c r="L40" s="87">
        <v>7</v>
      </c>
      <c r="M40" s="87"/>
      <c r="N40" s="87">
        <v>12</v>
      </c>
      <c r="O40" s="87">
        <v>15</v>
      </c>
      <c r="P40" s="87">
        <v>7</v>
      </c>
      <c r="Q40" s="87">
        <v>8</v>
      </c>
      <c r="R40" s="87">
        <v>7</v>
      </c>
      <c r="S40" s="104"/>
      <c r="T40" s="102">
        <f t="shared" si="1"/>
        <v>101</v>
      </c>
    </row>
    <row r="41" spans="1:20" ht="12" customHeight="1">
      <c r="A41" s="149"/>
      <c r="B41" s="105" t="s">
        <v>240</v>
      </c>
      <c r="C41" s="106"/>
      <c r="D41" s="106"/>
      <c r="E41" s="106"/>
      <c r="F41" s="106">
        <v>15</v>
      </c>
      <c r="G41" s="106"/>
      <c r="H41" s="106">
        <v>15</v>
      </c>
      <c r="I41" s="106">
        <v>15</v>
      </c>
      <c r="J41" s="106">
        <v>14</v>
      </c>
      <c r="K41" s="106">
        <v>14</v>
      </c>
      <c r="L41" s="106">
        <v>15</v>
      </c>
      <c r="M41" s="106"/>
      <c r="N41" s="106">
        <v>13</v>
      </c>
      <c r="O41" s="106">
        <v>5</v>
      </c>
      <c r="P41" s="106">
        <v>15</v>
      </c>
      <c r="Q41" s="106">
        <v>13</v>
      </c>
      <c r="R41" s="106">
        <v>15</v>
      </c>
      <c r="S41" s="107"/>
      <c r="T41" s="102">
        <f t="shared" si="1"/>
        <v>149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 t="s">
        <v>72</v>
      </c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>
        <v>3</v>
      </c>
      <c r="N43" s="100">
        <v>3</v>
      </c>
      <c r="O43" s="100">
        <v>3</v>
      </c>
      <c r="P43" s="100"/>
      <c r="Q43" s="100">
        <v>3</v>
      </c>
      <c r="R43" s="100">
        <v>3</v>
      </c>
      <c r="S43" s="101"/>
      <c r="T43" s="102">
        <f t="shared" si="1"/>
        <v>15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>
        <v>0</v>
      </c>
      <c r="N44" s="87">
        <v>0</v>
      </c>
      <c r="O44" s="87">
        <v>0</v>
      </c>
      <c r="P44" s="87"/>
      <c r="Q44" s="87">
        <v>0</v>
      </c>
      <c r="R44" s="87">
        <v>0</v>
      </c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>
        <v>1</v>
      </c>
      <c r="N45" s="87">
        <v>3</v>
      </c>
      <c r="O45" s="87">
        <v>1</v>
      </c>
      <c r="P45" s="87"/>
      <c r="Q45" s="87">
        <v>3</v>
      </c>
      <c r="R45" s="87">
        <v>1</v>
      </c>
      <c r="S45" s="104"/>
      <c r="T45" s="102">
        <f t="shared" si="1"/>
        <v>9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>
        <v>15</v>
      </c>
      <c r="N46" s="106">
        <v>15</v>
      </c>
      <c r="O46" s="106">
        <v>15</v>
      </c>
      <c r="P46" s="106"/>
      <c r="Q46" s="106">
        <v>15</v>
      </c>
      <c r="R46" s="106">
        <v>15</v>
      </c>
      <c r="S46" s="107"/>
      <c r="T46" s="102">
        <f t="shared" si="1"/>
        <v>75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 t="s">
        <v>68</v>
      </c>
      <c r="B48" s="99" t="s">
        <v>237</v>
      </c>
      <c r="C48" s="100"/>
      <c r="D48" s="100">
        <v>3</v>
      </c>
      <c r="E48" s="100">
        <v>3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6</v>
      </c>
    </row>
    <row r="49" spans="1:20" ht="12" customHeight="1">
      <c r="A49" s="149"/>
      <c r="B49" s="103" t="s">
        <v>238</v>
      </c>
      <c r="C49" s="87"/>
      <c r="D49" s="87">
        <v>0</v>
      </c>
      <c r="E49" s="87">
        <v>2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2</v>
      </c>
    </row>
    <row r="50" spans="1:20" ht="12" customHeight="1">
      <c r="A50" s="149"/>
      <c r="B50" s="103" t="s">
        <v>239</v>
      </c>
      <c r="C50" s="87"/>
      <c r="D50" s="87">
        <v>2</v>
      </c>
      <c r="E50" s="87">
        <v>14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16</v>
      </c>
    </row>
    <row r="51" spans="1:20" ht="12" customHeight="1">
      <c r="A51" s="149"/>
      <c r="B51" s="105" t="s">
        <v>240</v>
      </c>
      <c r="C51" s="106"/>
      <c r="D51" s="106">
        <v>15</v>
      </c>
      <c r="E51" s="106">
        <v>9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24</v>
      </c>
    </row>
    <row r="52" spans="1:20" ht="4.5" customHeight="1">
      <c r="A52" s="115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  <c r="T52" s="119"/>
    </row>
    <row r="53" spans="1:20" ht="20.25" customHeight="1">
      <c r="A53" s="120"/>
      <c r="B53" s="121"/>
      <c r="C53" s="122"/>
      <c r="D53" s="122"/>
      <c r="E53" s="123"/>
      <c r="F53" s="122"/>
      <c r="G53" s="122"/>
      <c r="H53" s="122"/>
      <c r="I53" s="122"/>
      <c r="J53" s="124"/>
      <c r="K53" s="122"/>
      <c r="L53" s="125"/>
      <c r="M53" s="122"/>
      <c r="N53" s="122"/>
      <c r="O53" s="122"/>
      <c r="P53" s="123"/>
      <c r="Q53" s="122"/>
      <c r="R53" s="122"/>
      <c r="S53" s="126"/>
      <c r="T53" s="102">
        <f aca="true" t="shared" si="2" ref="T53:T60">C53+D53+E53+F53+G53+H53+I53+J53+K53+L53+M53+N53+O53+P53+Q53+R53</f>
        <v>0</v>
      </c>
    </row>
    <row r="54" spans="1:20" ht="20.25" customHeight="1">
      <c r="A54" s="127"/>
      <c r="B54" s="52"/>
      <c r="C54" s="128"/>
      <c r="D54" s="128"/>
      <c r="E54" s="129"/>
      <c r="F54" s="128"/>
      <c r="G54" s="128"/>
      <c r="H54" s="128"/>
      <c r="I54" s="128"/>
      <c r="J54" s="130"/>
      <c r="K54" s="131"/>
      <c r="L54" s="132"/>
      <c r="M54" s="128"/>
      <c r="N54" s="128"/>
      <c r="O54" s="128"/>
      <c r="P54" s="129"/>
      <c r="Q54" s="128"/>
      <c r="R54" s="128"/>
      <c r="S54" s="126"/>
      <c r="T54" s="102">
        <f t="shared" si="2"/>
        <v>0</v>
      </c>
    </row>
    <row r="55" spans="1:20" ht="20.25" customHeight="1">
      <c r="A55" s="133"/>
      <c r="B55" s="52"/>
      <c r="C55" s="134"/>
      <c r="D55" s="134"/>
      <c r="E55" s="126"/>
      <c r="F55" s="134"/>
      <c r="G55" s="134"/>
      <c r="H55" s="134"/>
      <c r="I55" s="134"/>
      <c r="J55" s="135"/>
      <c r="K55" s="134"/>
      <c r="L55" s="136"/>
      <c r="M55" s="134"/>
      <c r="N55" s="134"/>
      <c r="O55" s="134"/>
      <c r="P55" s="126"/>
      <c r="Q55" s="134"/>
      <c r="R55" s="134"/>
      <c r="S55" s="126"/>
      <c r="T55" s="102">
        <f t="shared" si="2"/>
        <v>0</v>
      </c>
    </row>
    <row r="56" spans="1:20" ht="20.25" customHeight="1">
      <c r="A56" s="137"/>
      <c r="B56" s="56"/>
      <c r="C56" s="138"/>
      <c r="D56" s="138"/>
      <c r="E56" s="139"/>
      <c r="F56" s="138"/>
      <c r="G56" s="138"/>
      <c r="H56" s="138"/>
      <c r="I56" s="138"/>
      <c r="J56" s="140"/>
      <c r="K56" s="138"/>
      <c r="L56" s="141"/>
      <c r="M56" s="138"/>
      <c r="N56" s="138"/>
      <c r="O56" s="138"/>
      <c r="P56" s="139"/>
      <c r="Q56" s="138"/>
      <c r="R56" s="138"/>
      <c r="S56" s="126"/>
      <c r="T56" s="102">
        <f t="shared" si="2"/>
        <v>0</v>
      </c>
    </row>
    <row r="57" spans="1:20" ht="12.75" customHeight="1">
      <c r="A57" s="151" t="s">
        <v>243</v>
      </c>
      <c r="B57" s="142" t="s">
        <v>237</v>
      </c>
      <c r="C57" s="143">
        <f aca="true" t="shared" si="3" ref="C57:I60">C3+C8+C13+C18+C23+C28+C33+C38+C43+C48</f>
        <v>18</v>
      </c>
      <c r="D57" s="143">
        <f t="shared" si="3"/>
        <v>18</v>
      </c>
      <c r="E57" s="143">
        <f t="shared" si="3"/>
        <v>18</v>
      </c>
      <c r="F57" s="143">
        <f t="shared" si="3"/>
        <v>18</v>
      </c>
      <c r="G57" s="143">
        <f t="shared" si="3"/>
        <v>18</v>
      </c>
      <c r="H57" s="143">
        <f t="shared" si="3"/>
        <v>18</v>
      </c>
      <c r="I57" s="143">
        <f t="shared" si="3"/>
        <v>18</v>
      </c>
      <c r="J57" s="143">
        <f aca="true" t="shared" si="4" ref="J57:R57">J3+J8+J13+J18+J23+J28+J33+J38+J43+J48+J53</f>
        <v>18</v>
      </c>
      <c r="K57" s="143">
        <f t="shared" si="4"/>
        <v>18</v>
      </c>
      <c r="L57" s="143">
        <f t="shared" si="4"/>
        <v>18</v>
      </c>
      <c r="M57" s="143">
        <f t="shared" si="4"/>
        <v>18</v>
      </c>
      <c r="N57" s="143">
        <f t="shared" si="4"/>
        <v>18</v>
      </c>
      <c r="O57" s="143">
        <f t="shared" si="4"/>
        <v>18</v>
      </c>
      <c r="P57" s="143">
        <f t="shared" si="4"/>
        <v>18</v>
      </c>
      <c r="Q57" s="143">
        <f t="shared" si="4"/>
        <v>18</v>
      </c>
      <c r="R57" s="143">
        <f t="shared" si="4"/>
        <v>18</v>
      </c>
      <c r="S57" s="101"/>
      <c r="T57" s="102">
        <f t="shared" si="2"/>
        <v>288</v>
      </c>
    </row>
    <row r="58" spans="1:20" ht="11.25">
      <c r="A58" s="151"/>
      <c r="B58" s="103" t="s">
        <v>238</v>
      </c>
      <c r="C58" s="87">
        <f t="shared" si="3"/>
        <v>9</v>
      </c>
      <c r="D58" s="87">
        <f t="shared" si="3"/>
        <v>5</v>
      </c>
      <c r="E58" s="87">
        <f t="shared" si="3"/>
        <v>8</v>
      </c>
      <c r="F58" s="87">
        <f t="shared" si="3"/>
        <v>3</v>
      </c>
      <c r="G58" s="87">
        <f t="shared" si="3"/>
        <v>4</v>
      </c>
      <c r="H58" s="87">
        <f t="shared" si="3"/>
        <v>4</v>
      </c>
      <c r="I58" s="87">
        <f t="shared" si="3"/>
        <v>4</v>
      </c>
      <c r="J58" s="87">
        <f aca="true" t="shared" si="5" ref="J58:R58">J4+J9+J14+J19+J24+J29+J34+J39+J44+J49+J54</f>
        <v>6</v>
      </c>
      <c r="K58" s="87">
        <f t="shared" si="5"/>
        <v>6</v>
      </c>
      <c r="L58" s="87">
        <f t="shared" si="5"/>
        <v>6</v>
      </c>
      <c r="M58" s="87">
        <f t="shared" si="5"/>
        <v>4</v>
      </c>
      <c r="N58" s="87">
        <f t="shared" si="5"/>
        <v>4</v>
      </c>
      <c r="O58" s="87">
        <f t="shared" si="5"/>
        <v>7</v>
      </c>
      <c r="P58" s="87">
        <f t="shared" si="5"/>
        <v>5</v>
      </c>
      <c r="Q58" s="87">
        <f t="shared" si="5"/>
        <v>7</v>
      </c>
      <c r="R58" s="87">
        <f t="shared" si="5"/>
        <v>1</v>
      </c>
      <c r="S58" s="104"/>
      <c r="T58" s="102">
        <f t="shared" si="2"/>
        <v>83</v>
      </c>
    </row>
    <row r="59" spans="1:20" ht="11.25">
      <c r="A59" s="151"/>
      <c r="B59" s="103" t="s">
        <v>239</v>
      </c>
      <c r="C59" s="87">
        <f t="shared" si="3"/>
        <v>69</v>
      </c>
      <c r="D59" s="87">
        <f t="shared" si="3"/>
        <v>47</v>
      </c>
      <c r="E59" s="87">
        <f t="shared" si="3"/>
        <v>62</v>
      </c>
      <c r="F59" s="87">
        <f t="shared" si="3"/>
        <v>40</v>
      </c>
      <c r="G59" s="87">
        <f t="shared" si="3"/>
        <v>57</v>
      </c>
      <c r="H59" s="87">
        <f t="shared" si="3"/>
        <v>54</v>
      </c>
      <c r="I59" s="87">
        <f t="shared" si="3"/>
        <v>52</v>
      </c>
      <c r="J59" s="87">
        <f aca="true" t="shared" si="6" ref="J59:R59">J5+J10+J15+J20+J25+J30+J35+J40+J45+J50+J55</f>
        <v>55</v>
      </c>
      <c r="K59" s="87">
        <f t="shared" si="6"/>
        <v>51</v>
      </c>
      <c r="L59" s="87">
        <f t="shared" si="6"/>
        <v>56</v>
      </c>
      <c r="M59" s="87">
        <f t="shared" si="6"/>
        <v>38</v>
      </c>
      <c r="N59" s="87">
        <f t="shared" si="6"/>
        <v>51</v>
      </c>
      <c r="O59" s="87">
        <f t="shared" si="6"/>
        <v>65</v>
      </c>
      <c r="P59" s="87">
        <f t="shared" si="6"/>
        <v>54</v>
      </c>
      <c r="Q59" s="87">
        <f t="shared" si="6"/>
        <v>56</v>
      </c>
      <c r="R59" s="87">
        <f t="shared" si="6"/>
        <v>38</v>
      </c>
      <c r="S59" s="104"/>
      <c r="T59" s="102">
        <f t="shared" si="2"/>
        <v>845</v>
      </c>
    </row>
    <row r="60" spans="1:20" ht="11.25">
      <c r="A60" s="151"/>
      <c r="B60" s="105" t="s">
        <v>240</v>
      </c>
      <c r="C60" s="106">
        <f t="shared" si="3"/>
        <v>70</v>
      </c>
      <c r="D60" s="106">
        <f t="shared" si="3"/>
        <v>81</v>
      </c>
      <c r="E60" s="106">
        <f t="shared" si="3"/>
        <v>76</v>
      </c>
      <c r="F60" s="106">
        <f t="shared" si="3"/>
        <v>79</v>
      </c>
      <c r="G60" s="106">
        <f t="shared" si="3"/>
        <v>84</v>
      </c>
      <c r="H60" s="106">
        <f t="shared" si="3"/>
        <v>82</v>
      </c>
      <c r="I60" s="106">
        <f t="shared" si="3"/>
        <v>80</v>
      </c>
      <c r="J60" s="106">
        <f aca="true" t="shared" si="7" ref="J60:R60">J6+J11+J16+J21+J26+J31+J36+J41+J46+J51+J56</f>
        <v>78</v>
      </c>
      <c r="K60" s="106">
        <f t="shared" si="7"/>
        <v>77</v>
      </c>
      <c r="L60" s="106">
        <f t="shared" si="7"/>
        <v>77</v>
      </c>
      <c r="M60" s="106">
        <f t="shared" si="7"/>
        <v>84</v>
      </c>
      <c r="N60" s="106">
        <f t="shared" si="7"/>
        <v>82</v>
      </c>
      <c r="O60" s="106">
        <f t="shared" si="7"/>
        <v>69</v>
      </c>
      <c r="P60" s="106">
        <f t="shared" si="7"/>
        <v>80</v>
      </c>
      <c r="Q60" s="106">
        <f t="shared" si="7"/>
        <v>72</v>
      </c>
      <c r="R60" s="106">
        <f t="shared" si="7"/>
        <v>86</v>
      </c>
      <c r="S60" s="107"/>
      <c r="T60" s="102">
        <f t="shared" si="2"/>
        <v>1257</v>
      </c>
    </row>
  </sheetData>
  <sheetProtection selectLockedCells="1" selectUnlockedCells="1"/>
  <mergeCells count="12">
    <mergeCell ref="A38:A41"/>
    <mergeCell ref="A43:A46"/>
    <mergeCell ref="A48:A51"/>
    <mergeCell ref="A57:A60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8:R59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/>
  <dimension ref="A1:T56"/>
  <sheetViews>
    <sheetView workbookViewId="0" topLeftCell="A13">
      <selection activeCell="R42" sqref="R4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111</v>
      </c>
      <c r="B1" s="148"/>
      <c r="C1" s="91" t="s">
        <v>219</v>
      </c>
      <c r="D1" s="91" t="s">
        <v>283</v>
      </c>
      <c r="E1" s="91" t="s">
        <v>318</v>
      </c>
      <c r="F1" s="91" t="s">
        <v>319</v>
      </c>
      <c r="G1" s="91" t="s">
        <v>320</v>
      </c>
      <c r="H1" s="91" t="s">
        <v>297</v>
      </c>
      <c r="I1" s="91" t="s">
        <v>321</v>
      </c>
      <c r="J1" s="91" t="s">
        <v>322</v>
      </c>
      <c r="K1" s="91" t="s">
        <v>323</v>
      </c>
      <c r="L1" s="91" t="s">
        <v>324</v>
      </c>
      <c r="M1" s="91" t="s">
        <v>252</v>
      </c>
      <c r="N1" s="91" t="s">
        <v>325</v>
      </c>
      <c r="O1" s="91" t="s">
        <v>326</v>
      </c>
      <c r="P1" s="91" t="s">
        <v>269</v>
      </c>
      <c r="Q1" s="91" t="s">
        <v>327</v>
      </c>
      <c r="R1" s="91" t="s">
        <v>328</v>
      </c>
      <c r="S1" s="92"/>
      <c r="T1" s="93" t="s">
        <v>235</v>
      </c>
    </row>
    <row r="2" spans="1:20" ht="3" customHeigh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16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2</v>
      </c>
      <c r="D4" s="87">
        <v>3</v>
      </c>
      <c r="E4" s="87">
        <v>3</v>
      </c>
      <c r="F4" s="87">
        <v>3</v>
      </c>
      <c r="G4" s="87">
        <v>2</v>
      </c>
      <c r="H4" s="87">
        <v>0</v>
      </c>
      <c r="I4" s="87">
        <v>2</v>
      </c>
      <c r="J4" s="87">
        <v>2</v>
      </c>
      <c r="K4" s="87">
        <v>1</v>
      </c>
      <c r="L4" s="87">
        <v>0</v>
      </c>
      <c r="M4" s="87">
        <v>3</v>
      </c>
      <c r="N4" s="87">
        <v>1</v>
      </c>
      <c r="O4" s="87">
        <v>3</v>
      </c>
      <c r="P4" s="87">
        <v>2</v>
      </c>
      <c r="Q4" s="87">
        <v>1</v>
      </c>
      <c r="R4" s="87">
        <v>1</v>
      </c>
      <c r="S4" s="104"/>
      <c r="T4" s="102">
        <f t="shared" si="0"/>
        <v>29</v>
      </c>
    </row>
    <row r="5" spans="1:20" ht="12" customHeight="1">
      <c r="A5" s="149"/>
      <c r="B5" s="103" t="s">
        <v>239</v>
      </c>
      <c r="C5" s="87">
        <v>12</v>
      </c>
      <c r="D5" s="87">
        <v>15</v>
      </c>
      <c r="E5" s="87">
        <v>15</v>
      </c>
      <c r="F5" s="87">
        <v>15</v>
      </c>
      <c r="G5" s="87">
        <v>13</v>
      </c>
      <c r="H5" s="87">
        <v>11</v>
      </c>
      <c r="I5" s="87">
        <v>13</v>
      </c>
      <c r="J5" s="87">
        <v>13</v>
      </c>
      <c r="K5" s="87">
        <v>6</v>
      </c>
      <c r="L5" s="87">
        <v>10</v>
      </c>
      <c r="M5" s="87">
        <v>15</v>
      </c>
      <c r="N5" s="87">
        <v>11</v>
      </c>
      <c r="O5" s="87">
        <v>15</v>
      </c>
      <c r="P5" s="87">
        <v>12</v>
      </c>
      <c r="Q5" s="87">
        <v>9</v>
      </c>
      <c r="R5" s="87">
        <v>12</v>
      </c>
      <c r="S5" s="104"/>
      <c r="T5" s="102">
        <f t="shared" si="0"/>
        <v>197</v>
      </c>
    </row>
    <row r="6" spans="1:20" ht="12" customHeight="1">
      <c r="A6" s="149"/>
      <c r="B6" s="105" t="s">
        <v>240</v>
      </c>
      <c r="C6" s="106">
        <v>11</v>
      </c>
      <c r="D6" s="106">
        <v>8</v>
      </c>
      <c r="E6" s="106">
        <v>6</v>
      </c>
      <c r="F6" s="106">
        <v>2</v>
      </c>
      <c r="G6" s="106">
        <v>8</v>
      </c>
      <c r="H6" s="106">
        <v>15</v>
      </c>
      <c r="I6" s="106">
        <v>9</v>
      </c>
      <c r="J6" s="106">
        <v>9</v>
      </c>
      <c r="K6" s="106">
        <v>12</v>
      </c>
      <c r="L6" s="106">
        <v>15</v>
      </c>
      <c r="M6" s="106">
        <v>9</v>
      </c>
      <c r="N6" s="106">
        <v>13</v>
      </c>
      <c r="O6" s="106">
        <v>6</v>
      </c>
      <c r="P6" s="106">
        <v>9</v>
      </c>
      <c r="Q6" s="106">
        <v>14</v>
      </c>
      <c r="R6" s="106">
        <v>10</v>
      </c>
      <c r="S6" s="107"/>
      <c r="T6" s="102">
        <f t="shared" si="0"/>
        <v>156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25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48</v>
      </c>
    </row>
    <row r="9" spans="1:20" ht="12" customHeight="1">
      <c r="A9" s="149"/>
      <c r="B9" s="103" t="s">
        <v>238</v>
      </c>
      <c r="C9" s="87">
        <v>1</v>
      </c>
      <c r="D9" s="87">
        <v>2</v>
      </c>
      <c r="E9" s="87">
        <v>1</v>
      </c>
      <c r="F9" s="87">
        <v>3</v>
      </c>
      <c r="G9" s="87">
        <v>1</v>
      </c>
      <c r="H9" s="87">
        <v>1</v>
      </c>
      <c r="I9" s="87">
        <v>2</v>
      </c>
      <c r="J9" s="87">
        <v>1</v>
      </c>
      <c r="K9" s="87">
        <v>3</v>
      </c>
      <c r="L9" s="87">
        <v>1</v>
      </c>
      <c r="M9" s="87">
        <v>1</v>
      </c>
      <c r="N9" s="87">
        <v>3</v>
      </c>
      <c r="O9" s="87">
        <v>1</v>
      </c>
      <c r="P9" s="87">
        <v>2</v>
      </c>
      <c r="Q9" s="87">
        <v>2</v>
      </c>
      <c r="R9" s="87">
        <v>0</v>
      </c>
      <c r="S9" s="104"/>
      <c r="T9" s="102">
        <f t="shared" si="0"/>
        <v>25</v>
      </c>
    </row>
    <row r="10" spans="1:20" ht="12" customHeight="1">
      <c r="A10" s="149"/>
      <c r="B10" s="103" t="s">
        <v>239</v>
      </c>
      <c r="C10" s="87">
        <v>11</v>
      </c>
      <c r="D10" s="87">
        <v>11</v>
      </c>
      <c r="E10" s="87">
        <v>11</v>
      </c>
      <c r="F10" s="87">
        <v>15</v>
      </c>
      <c r="G10" s="87">
        <v>10</v>
      </c>
      <c r="H10" s="87">
        <v>13</v>
      </c>
      <c r="I10" s="87">
        <v>13</v>
      </c>
      <c r="J10" s="87">
        <v>7</v>
      </c>
      <c r="K10" s="87">
        <v>15</v>
      </c>
      <c r="L10" s="87">
        <v>11</v>
      </c>
      <c r="M10" s="87">
        <v>10</v>
      </c>
      <c r="N10" s="87">
        <v>15</v>
      </c>
      <c r="O10" s="87">
        <v>12</v>
      </c>
      <c r="P10" s="87">
        <v>12</v>
      </c>
      <c r="Q10" s="87">
        <v>13</v>
      </c>
      <c r="R10" s="87">
        <v>3</v>
      </c>
      <c r="S10" s="104"/>
      <c r="T10" s="102">
        <f t="shared" si="0"/>
        <v>182</v>
      </c>
    </row>
    <row r="11" spans="1:20" ht="12" customHeight="1">
      <c r="A11" s="149"/>
      <c r="B11" s="105" t="s">
        <v>240</v>
      </c>
      <c r="C11" s="106">
        <v>12</v>
      </c>
      <c r="D11" s="106">
        <v>10</v>
      </c>
      <c r="E11" s="106">
        <v>13</v>
      </c>
      <c r="F11" s="106">
        <v>3</v>
      </c>
      <c r="G11" s="106">
        <v>14</v>
      </c>
      <c r="H11" s="106">
        <v>12</v>
      </c>
      <c r="I11" s="106">
        <v>9</v>
      </c>
      <c r="J11" s="106">
        <v>14</v>
      </c>
      <c r="K11" s="106">
        <v>5</v>
      </c>
      <c r="L11" s="106">
        <v>14</v>
      </c>
      <c r="M11" s="106">
        <v>11</v>
      </c>
      <c r="N11" s="106">
        <v>1</v>
      </c>
      <c r="O11" s="106">
        <v>12</v>
      </c>
      <c r="P11" s="106">
        <v>10</v>
      </c>
      <c r="Q11" s="106">
        <v>10</v>
      </c>
      <c r="R11" s="106">
        <v>15</v>
      </c>
      <c r="S11" s="107"/>
      <c r="T11" s="102">
        <f t="shared" si="0"/>
        <v>165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69</v>
      </c>
      <c r="B13" s="99" t="s">
        <v>237</v>
      </c>
      <c r="C13" s="100"/>
      <c r="D13" s="100"/>
      <c r="E13" s="100"/>
      <c r="F13" s="100"/>
      <c r="G13" s="100"/>
      <c r="H13" s="100">
        <v>3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T13" s="102">
        <f t="shared" si="0"/>
        <v>3</v>
      </c>
    </row>
    <row r="14" spans="1:20" ht="12" customHeight="1">
      <c r="A14" s="149"/>
      <c r="B14" s="103" t="s">
        <v>238</v>
      </c>
      <c r="C14" s="87"/>
      <c r="D14" s="87"/>
      <c r="E14" s="87"/>
      <c r="F14" s="87"/>
      <c r="G14" s="87"/>
      <c r="H14" s="87">
        <v>3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04"/>
      <c r="T14" s="102">
        <f t="shared" si="0"/>
        <v>3</v>
      </c>
    </row>
    <row r="15" spans="1:20" ht="12" customHeight="1">
      <c r="A15" s="149"/>
      <c r="B15" s="103" t="s">
        <v>239</v>
      </c>
      <c r="C15" s="87"/>
      <c r="D15" s="87"/>
      <c r="E15" s="87"/>
      <c r="F15" s="87"/>
      <c r="G15" s="87"/>
      <c r="H15" s="87">
        <v>15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04"/>
      <c r="T15" s="102">
        <f t="shared" si="0"/>
        <v>15</v>
      </c>
    </row>
    <row r="16" spans="1:20" ht="12" customHeight="1">
      <c r="A16" s="149"/>
      <c r="B16" s="105" t="s">
        <v>240</v>
      </c>
      <c r="C16" s="106"/>
      <c r="D16" s="106"/>
      <c r="E16" s="106"/>
      <c r="F16" s="106"/>
      <c r="G16" s="106"/>
      <c r="H16" s="106">
        <v>7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2">
        <f t="shared" si="0"/>
        <v>7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35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2</v>
      </c>
      <c r="D19" s="87">
        <v>2</v>
      </c>
      <c r="E19" s="87">
        <v>2</v>
      </c>
      <c r="F19" s="87">
        <v>2</v>
      </c>
      <c r="G19" s="87">
        <v>1</v>
      </c>
      <c r="H19" s="87">
        <v>2</v>
      </c>
      <c r="I19" s="87">
        <v>1</v>
      </c>
      <c r="J19" s="87">
        <v>0</v>
      </c>
      <c r="K19" s="87">
        <v>2</v>
      </c>
      <c r="L19" s="87">
        <v>1</v>
      </c>
      <c r="M19" s="87">
        <v>3</v>
      </c>
      <c r="N19" s="87">
        <v>3</v>
      </c>
      <c r="O19" s="87">
        <v>0</v>
      </c>
      <c r="P19" s="87">
        <v>0</v>
      </c>
      <c r="Q19" s="87">
        <v>2</v>
      </c>
      <c r="R19" s="87">
        <v>1</v>
      </c>
      <c r="S19" s="104"/>
      <c r="T19" s="102">
        <f t="shared" si="0"/>
        <v>24</v>
      </c>
    </row>
    <row r="20" spans="1:20" ht="12" customHeight="1">
      <c r="A20" s="149"/>
      <c r="B20" s="103" t="s">
        <v>239</v>
      </c>
      <c r="C20" s="87">
        <v>13</v>
      </c>
      <c r="D20" s="87">
        <v>12</v>
      </c>
      <c r="E20" s="87">
        <v>11</v>
      </c>
      <c r="F20" s="87">
        <v>10</v>
      </c>
      <c r="G20" s="87">
        <v>12</v>
      </c>
      <c r="H20" s="87">
        <v>12</v>
      </c>
      <c r="I20" s="87">
        <v>9</v>
      </c>
      <c r="J20" s="87">
        <v>6</v>
      </c>
      <c r="K20" s="87">
        <v>10</v>
      </c>
      <c r="L20" s="87">
        <v>10</v>
      </c>
      <c r="M20" s="87">
        <v>15</v>
      </c>
      <c r="N20" s="87">
        <v>15</v>
      </c>
      <c r="O20" s="87">
        <v>3</v>
      </c>
      <c r="P20" s="87">
        <v>5</v>
      </c>
      <c r="Q20" s="87">
        <v>14</v>
      </c>
      <c r="R20" s="87">
        <v>9</v>
      </c>
      <c r="S20" s="104"/>
      <c r="T20" s="102">
        <f t="shared" si="0"/>
        <v>166</v>
      </c>
    </row>
    <row r="21" spans="1:20" ht="12" customHeight="1">
      <c r="A21" s="149"/>
      <c r="B21" s="105" t="s">
        <v>240</v>
      </c>
      <c r="C21" s="106">
        <v>13</v>
      </c>
      <c r="D21" s="106">
        <v>11</v>
      </c>
      <c r="E21" s="106">
        <v>11</v>
      </c>
      <c r="F21" s="106">
        <v>10</v>
      </c>
      <c r="G21" s="106">
        <v>10</v>
      </c>
      <c r="H21" s="106">
        <v>8</v>
      </c>
      <c r="I21" s="106">
        <v>10</v>
      </c>
      <c r="J21" s="106">
        <v>15</v>
      </c>
      <c r="K21" s="106">
        <v>10</v>
      </c>
      <c r="L21" s="106">
        <v>11</v>
      </c>
      <c r="M21" s="106">
        <v>4</v>
      </c>
      <c r="N21" s="106">
        <v>6</v>
      </c>
      <c r="O21" s="106">
        <v>15</v>
      </c>
      <c r="P21" s="106">
        <v>15</v>
      </c>
      <c r="Q21" s="106">
        <v>11</v>
      </c>
      <c r="R21" s="106">
        <v>12</v>
      </c>
      <c r="S21" s="107"/>
      <c r="T21" s="102">
        <f t="shared" si="0"/>
        <v>172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17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3</v>
      </c>
      <c r="D24" s="87">
        <v>1</v>
      </c>
      <c r="E24" s="87">
        <v>1</v>
      </c>
      <c r="F24" s="87">
        <v>1</v>
      </c>
      <c r="G24" s="87">
        <v>1</v>
      </c>
      <c r="H24" s="87">
        <v>2</v>
      </c>
      <c r="I24" s="87">
        <v>3</v>
      </c>
      <c r="J24" s="87">
        <v>2</v>
      </c>
      <c r="K24" s="87">
        <v>3</v>
      </c>
      <c r="L24" s="87">
        <v>0</v>
      </c>
      <c r="M24" s="87">
        <v>2</v>
      </c>
      <c r="N24" s="87">
        <v>2</v>
      </c>
      <c r="O24" s="87">
        <v>3</v>
      </c>
      <c r="P24" s="87">
        <v>2</v>
      </c>
      <c r="Q24" s="87">
        <v>2</v>
      </c>
      <c r="R24" s="87">
        <v>2</v>
      </c>
      <c r="S24" s="104"/>
      <c r="T24" s="102">
        <f t="shared" si="0"/>
        <v>30</v>
      </c>
    </row>
    <row r="25" spans="1:20" ht="12" customHeight="1">
      <c r="A25" s="149"/>
      <c r="B25" s="103" t="s">
        <v>239</v>
      </c>
      <c r="C25" s="87">
        <v>15</v>
      </c>
      <c r="D25" s="87">
        <v>7</v>
      </c>
      <c r="E25" s="87">
        <v>10</v>
      </c>
      <c r="F25" s="87">
        <v>9</v>
      </c>
      <c r="G25" s="87">
        <v>13</v>
      </c>
      <c r="H25" s="87">
        <v>13</v>
      </c>
      <c r="I25" s="87">
        <v>15</v>
      </c>
      <c r="J25" s="87">
        <v>14</v>
      </c>
      <c r="K25" s="87">
        <v>15</v>
      </c>
      <c r="L25" s="87">
        <v>6</v>
      </c>
      <c r="M25" s="87">
        <v>14</v>
      </c>
      <c r="N25" s="87">
        <v>14</v>
      </c>
      <c r="O25" s="87">
        <v>15</v>
      </c>
      <c r="P25" s="87">
        <v>13</v>
      </c>
      <c r="Q25" s="87">
        <v>10</v>
      </c>
      <c r="R25" s="87">
        <v>13</v>
      </c>
      <c r="S25" s="104"/>
      <c r="T25" s="102">
        <f t="shared" si="0"/>
        <v>196</v>
      </c>
    </row>
    <row r="26" spans="1:20" ht="12" customHeight="1">
      <c r="A26" s="149"/>
      <c r="B26" s="105" t="s">
        <v>240</v>
      </c>
      <c r="C26" s="106">
        <v>7</v>
      </c>
      <c r="D26" s="106">
        <v>14</v>
      </c>
      <c r="E26" s="106">
        <v>14</v>
      </c>
      <c r="F26" s="106">
        <v>13</v>
      </c>
      <c r="G26" s="106">
        <v>10</v>
      </c>
      <c r="H26" s="106">
        <v>8</v>
      </c>
      <c r="I26" s="106">
        <v>2</v>
      </c>
      <c r="J26" s="106">
        <v>13</v>
      </c>
      <c r="K26" s="106">
        <v>6</v>
      </c>
      <c r="L26" s="106">
        <v>15</v>
      </c>
      <c r="M26" s="106">
        <v>11</v>
      </c>
      <c r="N26" s="106">
        <v>8</v>
      </c>
      <c r="O26" s="106">
        <v>6</v>
      </c>
      <c r="P26" s="106">
        <v>8</v>
      </c>
      <c r="Q26" s="106">
        <v>7</v>
      </c>
      <c r="R26" s="106">
        <v>10</v>
      </c>
      <c r="S26" s="107"/>
      <c r="T26" s="102">
        <f t="shared" si="0"/>
        <v>152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13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1</v>
      </c>
      <c r="D29" s="87">
        <v>2</v>
      </c>
      <c r="E29" s="87">
        <v>2</v>
      </c>
      <c r="F29" s="87">
        <v>3</v>
      </c>
      <c r="G29" s="87">
        <v>2</v>
      </c>
      <c r="H29" s="87">
        <v>3</v>
      </c>
      <c r="I29" s="87">
        <v>2</v>
      </c>
      <c r="J29" s="87">
        <v>3</v>
      </c>
      <c r="K29" s="87">
        <v>2</v>
      </c>
      <c r="L29" s="87">
        <v>2</v>
      </c>
      <c r="M29" s="87">
        <v>3</v>
      </c>
      <c r="N29" s="87">
        <v>3</v>
      </c>
      <c r="O29" s="87">
        <v>2</v>
      </c>
      <c r="P29" s="87">
        <v>2</v>
      </c>
      <c r="Q29" s="87">
        <v>1</v>
      </c>
      <c r="R29" s="87">
        <v>2</v>
      </c>
      <c r="S29" s="104"/>
      <c r="T29" s="102">
        <f t="shared" si="0"/>
        <v>35</v>
      </c>
    </row>
    <row r="30" spans="1:20" ht="12" customHeight="1">
      <c r="A30" s="149"/>
      <c r="B30" s="103" t="s">
        <v>239</v>
      </c>
      <c r="C30" s="87">
        <v>9</v>
      </c>
      <c r="D30" s="87">
        <v>13</v>
      </c>
      <c r="E30" s="87">
        <v>13</v>
      </c>
      <c r="F30" s="87">
        <v>15</v>
      </c>
      <c r="G30" s="87">
        <v>11</v>
      </c>
      <c r="H30" s="87">
        <v>15</v>
      </c>
      <c r="I30" s="87">
        <v>12</v>
      </c>
      <c r="J30" s="87">
        <v>15</v>
      </c>
      <c r="K30" s="87">
        <v>14</v>
      </c>
      <c r="L30" s="87">
        <v>12</v>
      </c>
      <c r="M30" s="87">
        <v>15</v>
      </c>
      <c r="N30" s="87">
        <v>15</v>
      </c>
      <c r="O30" s="87">
        <v>12</v>
      </c>
      <c r="P30" s="87">
        <v>11</v>
      </c>
      <c r="Q30" s="87">
        <v>10</v>
      </c>
      <c r="R30" s="87">
        <v>11</v>
      </c>
      <c r="S30" s="104"/>
      <c r="T30" s="102">
        <f t="shared" si="0"/>
        <v>203</v>
      </c>
    </row>
    <row r="31" spans="1:20" ht="12" customHeight="1">
      <c r="A31" s="149"/>
      <c r="B31" s="105" t="s">
        <v>240</v>
      </c>
      <c r="C31" s="106">
        <v>13</v>
      </c>
      <c r="D31" s="106">
        <v>13</v>
      </c>
      <c r="E31" s="106">
        <v>9</v>
      </c>
      <c r="F31" s="106">
        <v>9</v>
      </c>
      <c r="G31" s="106">
        <v>12</v>
      </c>
      <c r="H31" s="106">
        <v>4</v>
      </c>
      <c r="I31" s="106">
        <v>7</v>
      </c>
      <c r="J31" s="106">
        <v>5</v>
      </c>
      <c r="K31" s="106">
        <v>9</v>
      </c>
      <c r="L31" s="106">
        <v>12</v>
      </c>
      <c r="M31" s="106">
        <v>4</v>
      </c>
      <c r="N31" s="106">
        <v>4</v>
      </c>
      <c r="O31" s="106">
        <v>8</v>
      </c>
      <c r="P31" s="106">
        <v>6</v>
      </c>
      <c r="Q31" s="106">
        <v>13</v>
      </c>
      <c r="R31" s="106">
        <v>10</v>
      </c>
      <c r="S31" s="107"/>
      <c r="T31" s="102">
        <f t="shared" si="0"/>
        <v>138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76</v>
      </c>
      <c r="B33" s="99" t="s">
        <v>237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>
        <f t="shared" si="0"/>
        <v>0</v>
      </c>
    </row>
    <row r="34" spans="1:20" ht="12" customHeight="1">
      <c r="A34" s="149"/>
      <c r="B34" s="103" t="s">
        <v>238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04"/>
      <c r="T34" s="102">
        <f t="shared" si="0"/>
        <v>0</v>
      </c>
    </row>
    <row r="35" spans="1:20" ht="12" customHeight="1">
      <c r="A35" s="149"/>
      <c r="B35" s="103" t="s">
        <v>239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04"/>
      <c r="T35" s="102">
        <f aca="true" t="shared" si="1" ref="T35:T51">C35+D35+E35+F35+G35+H35+I35+J35+K35+L35+M35+N35+O35+P35+Q35+R35</f>
        <v>0</v>
      </c>
    </row>
    <row r="36" spans="1:20" ht="12" customHeight="1">
      <c r="A36" s="149"/>
      <c r="B36" s="105" t="s">
        <v>240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02">
        <f t="shared" si="1"/>
        <v>0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38</v>
      </c>
      <c r="B38" s="99" t="s">
        <v>237</v>
      </c>
      <c r="C38" s="100">
        <v>3</v>
      </c>
      <c r="D38" s="100">
        <v>3</v>
      </c>
      <c r="E38" s="100">
        <v>3</v>
      </c>
      <c r="F38" s="100">
        <v>3</v>
      </c>
      <c r="G38" s="100">
        <v>3</v>
      </c>
      <c r="H38" s="100"/>
      <c r="I38" s="100">
        <v>3</v>
      </c>
      <c r="J38" s="100">
        <v>3</v>
      </c>
      <c r="K38" s="100">
        <v>3</v>
      </c>
      <c r="L38" s="100">
        <v>3</v>
      </c>
      <c r="M38" s="100">
        <v>3</v>
      </c>
      <c r="N38" s="100">
        <v>3</v>
      </c>
      <c r="O38" s="100">
        <v>3</v>
      </c>
      <c r="P38" s="100">
        <v>3</v>
      </c>
      <c r="Q38" s="100">
        <v>3</v>
      </c>
      <c r="R38" s="100">
        <v>3</v>
      </c>
      <c r="S38" s="101"/>
      <c r="T38" s="102">
        <f t="shared" si="1"/>
        <v>45</v>
      </c>
    </row>
    <row r="39" spans="1:20" ht="12" customHeight="1">
      <c r="A39" s="149"/>
      <c r="B39" s="103" t="s">
        <v>238</v>
      </c>
      <c r="C39" s="87">
        <v>0</v>
      </c>
      <c r="D39" s="87">
        <v>2</v>
      </c>
      <c r="E39" s="87">
        <v>0</v>
      </c>
      <c r="F39" s="87">
        <v>3</v>
      </c>
      <c r="G39" s="87">
        <v>0</v>
      </c>
      <c r="H39" s="87"/>
      <c r="I39" s="87">
        <v>3</v>
      </c>
      <c r="J39" s="87">
        <v>1</v>
      </c>
      <c r="K39" s="87">
        <v>1</v>
      </c>
      <c r="L39" s="87">
        <v>1</v>
      </c>
      <c r="M39" s="87">
        <v>2</v>
      </c>
      <c r="N39" s="87">
        <v>2</v>
      </c>
      <c r="O39" s="87">
        <v>1</v>
      </c>
      <c r="P39" s="87">
        <v>2</v>
      </c>
      <c r="Q39" s="87">
        <v>2</v>
      </c>
      <c r="R39" s="87">
        <v>1</v>
      </c>
      <c r="S39" s="104"/>
      <c r="T39" s="102">
        <f t="shared" si="1"/>
        <v>21</v>
      </c>
    </row>
    <row r="40" spans="1:20" ht="12" customHeight="1">
      <c r="A40" s="149"/>
      <c r="B40" s="103" t="s">
        <v>239</v>
      </c>
      <c r="C40" s="87">
        <v>8</v>
      </c>
      <c r="D40" s="87">
        <v>11</v>
      </c>
      <c r="E40" s="87">
        <v>11</v>
      </c>
      <c r="F40" s="87">
        <v>15</v>
      </c>
      <c r="G40" s="87">
        <v>3</v>
      </c>
      <c r="H40" s="87"/>
      <c r="I40" s="87">
        <v>15</v>
      </c>
      <c r="J40" s="87">
        <v>13</v>
      </c>
      <c r="K40" s="87">
        <v>11</v>
      </c>
      <c r="L40" s="87">
        <v>11</v>
      </c>
      <c r="M40" s="87">
        <v>12</v>
      </c>
      <c r="N40" s="87">
        <v>14</v>
      </c>
      <c r="O40" s="87">
        <v>8</v>
      </c>
      <c r="P40" s="87">
        <v>12</v>
      </c>
      <c r="Q40" s="87">
        <v>13</v>
      </c>
      <c r="R40" s="87">
        <v>8</v>
      </c>
      <c r="S40" s="104"/>
      <c r="T40" s="102">
        <f t="shared" si="1"/>
        <v>165</v>
      </c>
    </row>
    <row r="41" spans="1:20" ht="12" customHeight="1">
      <c r="A41" s="149"/>
      <c r="B41" s="105" t="s">
        <v>240</v>
      </c>
      <c r="C41" s="106">
        <v>15</v>
      </c>
      <c r="D41" s="106">
        <v>12</v>
      </c>
      <c r="E41" s="106">
        <v>15</v>
      </c>
      <c r="F41" s="106">
        <v>3</v>
      </c>
      <c r="G41" s="106">
        <v>15</v>
      </c>
      <c r="H41" s="106"/>
      <c r="I41" s="106">
        <v>9</v>
      </c>
      <c r="J41" s="106">
        <v>14</v>
      </c>
      <c r="K41" s="106">
        <v>11</v>
      </c>
      <c r="L41" s="106">
        <v>13</v>
      </c>
      <c r="M41" s="106">
        <v>10</v>
      </c>
      <c r="N41" s="106">
        <v>6</v>
      </c>
      <c r="O41" s="106">
        <v>14</v>
      </c>
      <c r="P41" s="106">
        <v>9</v>
      </c>
      <c r="Q41" s="106">
        <v>10</v>
      </c>
      <c r="R41" s="106">
        <v>12</v>
      </c>
      <c r="S41" s="107"/>
      <c r="T41" s="102">
        <f t="shared" si="1"/>
        <v>168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/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0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0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0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9</v>
      </c>
      <c r="D54" s="87">
        <f t="shared" si="3"/>
        <v>12</v>
      </c>
      <c r="E54" s="87">
        <f t="shared" si="3"/>
        <v>9</v>
      </c>
      <c r="F54" s="87">
        <f t="shared" si="3"/>
        <v>15</v>
      </c>
      <c r="G54" s="87">
        <f t="shared" si="3"/>
        <v>7</v>
      </c>
      <c r="H54" s="87">
        <f t="shared" si="3"/>
        <v>11</v>
      </c>
      <c r="I54" s="87">
        <f t="shared" si="3"/>
        <v>13</v>
      </c>
      <c r="J54" s="87">
        <f t="shared" si="3"/>
        <v>9</v>
      </c>
      <c r="K54" s="87">
        <f t="shared" si="3"/>
        <v>12</v>
      </c>
      <c r="L54" s="87">
        <f t="shared" si="3"/>
        <v>5</v>
      </c>
      <c r="M54" s="87">
        <f t="shared" si="3"/>
        <v>14</v>
      </c>
      <c r="N54" s="87">
        <f t="shared" si="3"/>
        <v>14</v>
      </c>
      <c r="O54" s="87">
        <f t="shared" si="3"/>
        <v>10</v>
      </c>
      <c r="P54" s="87">
        <f t="shared" si="3"/>
        <v>10</v>
      </c>
      <c r="Q54" s="87">
        <f t="shared" si="3"/>
        <v>10</v>
      </c>
      <c r="R54" s="87">
        <f t="shared" si="3"/>
        <v>7</v>
      </c>
      <c r="S54" s="104"/>
      <c r="T54" s="102">
        <f>C54+D54+E54+F54+G54+H54+I54+J54+K54+L54+M54+N54+O54+P54+Q54+R54</f>
        <v>167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68</v>
      </c>
      <c r="D55" s="87">
        <f t="shared" si="4"/>
        <v>69</v>
      </c>
      <c r="E55" s="87">
        <f t="shared" si="4"/>
        <v>71</v>
      </c>
      <c r="F55" s="87">
        <f t="shared" si="4"/>
        <v>79</v>
      </c>
      <c r="G55" s="87">
        <f t="shared" si="4"/>
        <v>62</v>
      </c>
      <c r="H55" s="87">
        <f t="shared" si="4"/>
        <v>79</v>
      </c>
      <c r="I55" s="87">
        <f t="shared" si="4"/>
        <v>77</v>
      </c>
      <c r="J55" s="87">
        <f t="shared" si="4"/>
        <v>68</v>
      </c>
      <c r="K55" s="87">
        <f t="shared" si="4"/>
        <v>71</v>
      </c>
      <c r="L55" s="87">
        <f t="shared" si="4"/>
        <v>60</v>
      </c>
      <c r="M55" s="87">
        <f t="shared" si="4"/>
        <v>81</v>
      </c>
      <c r="N55" s="87">
        <f t="shared" si="4"/>
        <v>84</v>
      </c>
      <c r="O55" s="87">
        <f t="shared" si="4"/>
        <v>65</v>
      </c>
      <c r="P55" s="87">
        <f t="shared" si="4"/>
        <v>65</v>
      </c>
      <c r="Q55" s="87">
        <f t="shared" si="4"/>
        <v>69</v>
      </c>
      <c r="R55" s="87">
        <f t="shared" si="4"/>
        <v>56</v>
      </c>
      <c r="S55" s="104"/>
      <c r="T55" s="102">
        <f>C55+D55+E55+F55+G55+H55+I55+J55+K55+L55+M55+N55+O55+P55+Q55+R55</f>
        <v>1124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71</v>
      </c>
      <c r="D56" s="106">
        <f t="shared" si="5"/>
        <v>68</v>
      </c>
      <c r="E56" s="106">
        <f t="shared" si="5"/>
        <v>68</v>
      </c>
      <c r="F56" s="106">
        <f t="shared" si="5"/>
        <v>40</v>
      </c>
      <c r="G56" s="106">
        <f t="shared" si="5"/>
        <v>69</v>
      </c>
      <c r="H56" s="106">
        <f t="shared" si="5"/>
        <v>54</v>
      </c>
      <c r="I56" s="106">
        <f t="shared" si="5"/>
        <v>46</v>
      </c>
      <c r="J56" s="106">
        <f t="shared" si="5"/>
        <v>70</v>
      </c>
      <c r="K56" s="106">
        <f t="shared" si="5"/>
        <v>53</v>
      </c>
      <c r="L56" s="106">
        <f t="shared" si="5"/>
        <v>80</v>
      </c>
      <c r="M56" s="106">
        <f t="shared" si="5"/>
        <v>49</v>
      </c>
      <c r="N56" s="106">
        <f t="shared" si="5"/>
        <v>38</v>
      </c>
      <c r="O56" s="106">
        <f t="shared" si="5"/>
        <v>61</v>
      </c>
      <c r="P56" s="106">
        <f t="shared" si="5"/>
        <v>57</v>
      </c>
      <c r="Q56" s="106">
        <f t="shared" si="5"/>
        <v>65</v>
      </c>
      <c r="R56" s="106">
        <f t="shared" si="5"/>
        <v>69</v>
      </c>
      <c r="S56" s="107"/>
      <c r="T56" s="102">
        <f>C56+D56+E56+F56+G56+H56+I56+J56+K56+L56+M56+N56+O56+P56+Q56+R56</f>
        <v>958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5"/>
  <dimension ref="A1:T56"/>
  <sheetViews>
    <sheetView workbookViewId="0" topLeftCell="A11">
      <selection activeCell="R42" sqref="R4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329</v>
      </c>
      <c r="B1" s="148"/>
      <c r="C1" s="91"/>
      <c r="D1" s="91"/>
      <c r="E1" s="91" t="s">
        <v>330</v>
      </c>
      <c r="F1" s="91" t="s">
        <v>296</v>
      </c>
      <c r="G1" s="91" t="s">
        <v>331</v>
      </c>
      <c r="H1" s="91" t="s">
        <v>332</v>
      </c>
      <c r="I1" s="91" t="s">
        <v>333</v>
      </c>
      <c r="J1" s="91" t="s">
        <v>322</v>
      </c>
      <c r="K1" s="91" t="s">
        <v>250</v>
      </c>
      <c r="L1" s="91" t="s">
        <v>228</v>
      </c>
      <c r="M1" s="91" t="s">
        <v>276</v>
      </c>
      <c r="N1" s="91" t="s">
        <v>301</v>
      </c>
      <c r="O1" s="91" t="s">
        <v>334</v>
      </c>
      <c r="P1" s="91" t="s">
        <v>270</v>
      </c>
      <c r="Q1" s="91" t="s">
        <v>291</v>
      </c>
      <c r="R1" s="91" t="s">
        <v>335</v>
      </c>
      <c r="S1" s="92"/>
      <c r="T1" s="93" t="s">
        <v>235</v>
      </c>
    </row>
    <row r="2" spans="1:20" ht="3" customHeigh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21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3</v>
      </c>
      <c r="D4" s="87">
        <v>2</v>
      </c>
      <c r="E4" s="87">
        <v>3</v>
      </c>
      <c r="F4" s="87">
        <v>2</v>
      </c>
      <c r="G4" s="87">
        <v>2</v>
      </c>
      <c r="H4" s="87">
        <v>3</v>
      </c>
      <c r="I4" s="87">
        <v>1</v>
      </c>
      <c r="J4" s="87">
        <v>1</v>
      </c>
      <c r="K4" s="87">
        <v>3</v>
      </c>
      <c r="L4" s="87">
        <v>1</v>
      </c>
      <c r="M4" s="87">
        <v>1</v>
      </c>
      <c r="N4" s="87">
        <v>2</v>
      </c>
      <c r="O4" s="87">
        <v>1</v>
      </c>
      <c r="P4" s="87">
        <v>1</v>
      </c>
      <c r="Q4" s="87">
        <v>2</v>
      </c>
      <c r="R4" s="87">
        <v>2</v>
      </c>
      <c r="S4" s="104"/>
      <c r="T4" s="102">
        <f t="shared" si="0"/>
        <v>30</v>
      </c>
    </row>
    <row r="5" spans="1:20" ht="12" customHeight="1">
      <c r="A5" s="149"/>
      <c r="B5" s="103" t="s">
        <v>239</v>
      </c>
      <c r="C5" s="87">
        <v>15</v>
      </c>
      <c r="D5" s="87">
        <v>12</v>
      </c>
      <c r="E5" s="87">
        <v>15</v>
      </c>
      <c r="F5" s="87">
        <v>14</v>
      </c>
      <c r="G5" s="87">
        <v>14</v>
      </c>
      <c r="H5" s="87">
        <v>15</v>
      </c>
      <c r="I5" s="87">
        <v>9</v>
      </c>
      <c r="J5" s="87">
        <v>13</v>
      </c>
      <c r="K5" s="87">
        <v>15</v>
      </c>
      <c r="L5" s="87">
        <v>6</v>
      </c>
      <c r="M5" s="87">
        <v>9</v>
      </c>
      <c r="N5" s="87">
        <v>10</v>
      </c>
      <c r="O5" s="87">
        <v>9</v>
      </c>
      <c r="P5" s="87">
        <v>8</v>
      </c>
      <c r="Q5" s="87">
        <v>13</v>
      </c>
      <c r="R5" s="87">
        <v>10</v>
      </c>
      <c r="S5" s="104"/>
      <c r="T5" s="102">
        <f t="shared" si="0"/>
        <v>187</v>
      </c>
    </row>
    <row r="6" spans="1:20" ht="12" customHeight="1">
      <c r="A6" s="149"/>
      <c r="B6" s="105" t="s">
        <v>240</v>
      </c>
      <c r="C6" s="106">
        <v>10</v>
      </c>
      <c r="D6" s="106">
        <v>11</v>
      </c>
      <c r="E6" s="106">
        <v>10</v>
      </c>
      <c r="F6" s="106">
        <v>9</v>
      </c>
      <c r="G6" s="106">
        <v>9</v>
      </c>
      <c r="H6" s="106">
        <v>8</v>
      </c>
      <c r="I6" s="106">
        <v>13</v>
      </c>
      <c r="J6" s="106">
        <v>14</v>
      </c>
      <c r="K6" s="106">
        <v>9</v>
      </c>
      <c r="L6" s="106">
        <v>14</v>
      </c>
      <c r="M6" s="106">
        <v>14</v>
      </c>
      <c r="N6" s="106">
        <v>10</v>
      </c>
      <c r="O6" s="106">
        <v>14</v>
      </c>
      <c r="P6" s="106">
        <v>13</v>
      </c>
      <c r="Q6" s="106">
        <v>12</v>
      </c>
      <c r="R6" s="106">
        <v>12</v>
      </c>
      <c r="S6" s="107"/>
      <c r="T6" s="102">
        <f t="shared" si="0"/>
        <v>182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43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/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45</v>
      </c>
    </row>
    <row r="9" spans="1:20" ht="12" customHeight="1">
      <c r="A9" s="149"/>
      <c r="B9" s="103" t="s">
        <v>238</v>
      </c>
      <c r="C9" s="87">
        <v>1</v>
      </c>
      <c r="D9" s="87">
        <v>1</v>
      </c>
      <c r="E9" s="87">
        <v>1</v>
      </c>
      <c r="F9" s="87">
        <v>2</v>
      </c>
      <c r="G9" s="87">
        <v>0</v>
      </c>
      <c r="H9" s="87">
        <v>2</v>
      </c>
      <c r="I9" s="87">
        <v>1</v>
      </c>
      <c r="J9" s="87">
        <v>2</v>
      </c>
      <c r="K9" s="87">
        <v>0</v>
      </c>
      <c r="L9" s="87">
        <v>1</v>
      </c>
      <c r="M9" s="87"/>
      <c r="N9" s="87">
        <v>0</v>
      </c>
      <c r="O9" s="87">
        <v>3</v>
      </c>
      <c r="P9" s="87">
        <v>0</v>
      </c>
      <c r="Q9" s="87">
        <v>0</v>
      </c>
      <c r="R9" s="87">
        <v>2</v>
      </c>
      <c r="S9" s="104"/>
      <c r="T9" s="102">
        <f t="shared" si="0"/>
        <v>16</v>
      </c>
    </row>
    <row r="10" spans="1:20" ht="12" customHeight="1">
      <c r="A10" s="149"/>
      <c r="B10" s="103" t="s">
        <v>239</v>
      </c>
      <c r="C10" s="87">
        <v>11</v>
      </c>
      <c r="D10" s="87">
        <v>8</v>
      </c>
      <c r="E10" s="87">
        <v>9</v>
      </c>
      <c r="F10" s="87">
        <v>14</v>
      </c>
      <c r="G10" s="87">
        <v>8</v>
      </c>
      <c r="H10" s="87">
        <v>13</v>
      </c>
      <c r="I10" s="87">
        <v>8</v>
      </c>
      <c r="J10" s="87">
        <v>14</v>
      </c>
      <c r="K10" s="87">
        <v>7</v>
      </c>
      <c r="L10" s="87">
        <v>11</v>
      </c>
      <c r="M10" s="87"/>
      <c r="N10" s="87">
        <v>11</v>
      </c>
      <c r="O10" s="87">
        <v>15</v>
      </c>
      <c r="P10" s="87">
        <v>8</v>
      </c>
      <c r="Q10" s="87">
        <v>6</v>
      </c>
      <c r="R10" s="87">
        <v>12</v>
      </c>
      <c r="S10" s="104"/>
      <c r="T10" s="102">
        <f t="shared" si="0"/>
        <v>155</v>
      </c>
    </row>
    <row r="11" spans="1:20" ht="12" customHeight="1">
      <c r="A11" s="149"/>
      <c r="B11" s="105" t="s">
        <v>240</v>
      </c>
      <c r="C11" s="106">
        <v>10</v>
      </c>
      <c r="D11" s="106">
        <v>14</v>
      </c>
      <c r="E11" s="106">
        <v>14</v>
      </c>
      <c r="F11" s="106">
        <v>8</v>
      </c>
      <c r="G11" s="106">
        <v>15</v>
      </c>
      <c r="H11" s="106">
        <v>8</v>
      </c>
      <c r="I11" s="106">
        <v>14</v>
      </c>
      <c r="J11" s="106">
        <v>13</v>
      </c>
      <c r="K11" s="106">
        <v>15</v>
      </c>
      <c r="L11" s="106">
        <v>13</v>
      </c>
      <c r="M11" s="106"/>
      <c r="N11" s="106">
        <v>15</v>
      </c>
      <c r="O11" s="106">
        <v>12</v>
      </c>
      <c r="P11" s="106">
        <v>15</v>
      </c>
      <c r="Q11" s="106">
        <v>15</v>
      </c>
      <c r="R11" s="106">
        <v>8</v>
      </c>
      <c r="S11" s="107"/>
      <c r="T11" s="102">
        <f t="shared" si="0"/>
        <v>189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60</v>
      </c>
      <c r="B13" s="99" t="s">
        <v>237</v>
      </c>
      <c r="C13" s="100">
        <v>3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>
        <v>3</v>
      </c>
      <c r="N13" s="100"/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18</v>
      </c>
    </row>
    <row r="14" spans="1:20" ht="12" customHeight="1">
      <c r="A14" s="149"/>
      <c r="B14" s="103" t="s">
        <v>238</v>
      </c>
      <c r="C14" s="87">
        <v>2</v>
      </c>
      <c r="D14" s="87"/>
      <c r="E14" s="87"/>
      <c r="F14" s="87"/>
      <c r="G14" s="87"/>
      <c r="H14" s="87"/>
      <c r="I14" s="87"/>
      <c r="J14" s="87"/>
      <c r="K14" s="87"/>
      <c r="L14" s="87"/>
      <c r="M14" s="87">
        <v>1</v>
      </c>
      <c r="N14" s="87"/>
      <c r="O14" s="87">
        <v>3</v>
      </c>
      <c r="P14" s="87">
        <v>1</v>
      </c>
      <c r="Q14" s="87">
        <v>0</v>
      </c>
      <c r="R14" s="87">
        <v>1</v>
      </c>
      <c r="S14" s="104"/>
      <c r="T14" s="102">
        <f t="shared" si="0"/>
        <v>8</v>
      </c>
    </row>
    <row r="15" spans="1:20" ht="12" customHeight="1">
      <c r="A15" s="149"/>
      <c r="B15" s="103" t="s">
        <v>239</v>
      </c>
      <c r="C15" s="87">
        <v>12</v>
      </c>
      <c r="D15" s="87"/>
      <c r="E15" s="87"/>
      <c r="F15" s="87"/>
      <c r="G15" s="87"/>
      <c r="H15" s="87"/>
      <c r="I15" s="87"/>
      <c r="J15" s="87"/>
      <c r="K15" s="87"/>
      <c r="L15" s="87"/>
      <c r="M15" s="87">
        <v>9</v>
      </c>
      <c r="N15" s="87"/>
      <c r="O15" s="87">
        <v>15</v>
      </c>
      <c r="P15" s="87">
        <v>10</v>
      </c>
      <c r="Q15" s="87">
        <v>11</v>
      </c>
      <c r="R15" s="87">
        <v>10</v>
      </c>
      <c r="S15" s="104"/>
      <c r="T15" s="102">
        <f t="shared" si="0"/>
        <v>67</v>
      </c>
    </row>
    <row r="16" spans="1:20" ht="12" customHeight="1">
      <c r="A16" s="149"/>
      <c r="B16" s="105" t="s">
        <v>240</v>
      </c>
      <c r="C16" s="106">
        <v>10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>
        <v>14</v>
      </c>
      <c r="N16" s="106"/>
      <c r="O16" s="106">
        <v>10</v>
      </c>
      <c r="P16" s="106">
        <v>11</v>
      </c>
      <c r="Q16" s="106">
        <v>15</v>
      </c>
      <c r="R16" s="106">
        <v>13</v>
      </c>
      <c r="S16" s="107"/>
      <c r="T16" s="102">
        <f t="shared" si="0"/>
        <v>73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50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/>
      <c r="N18" s="100">
        <v>3</v>
      </c>
      <c r="O18" s="100"/>
      <c r="P18" s="100"/>
      <c r="Q18" s="100"/>
      <c r="R18" s="100"/>
      <c r="S18" s="101"/>
      <c r="T18" s="102">
        <f t="shared" si="0"/>
        <v>33</v>
      </c>
    </row>
    <row r="19" spans="1:20" ht="12" customHeight="1">
      <c r="A19" s="149"/>
      <c r="B19" s="103" t="s">
        <v>238</v>
      </c>
      <c r="C19" s="87">
        <v>2</v>
      </c>
      <c r="D19" s="87">
        <v>2</v>
      </c>
      <c r="E19" s="87">
        <v>2</v>
      </c>
      <c r="F19" s="87">
        <v>2</v>
      </c>
      <c r="G19" s="87">
        <v>3</v>
      </c>
      <c r="H19" s="87">
        <v>1</v>
      </c>
      <c r="I19" s="87">
        <v>3</v>
      </c>
      <c r="J19" s="87">
        <v>2</v>
      </c>
      <c r="K19" s="87">
        <v>1</v>
      </c>
      <c r="L19" s="87">
        <v>0</v>
      </c>
      <c r="M19" s="87"/>
      <c r="N19" s="87">
        <v>3</v>
      </c>
      <c r="O19" s="87"/>
      <c r="P19" s="87"/>
      <c r="Q19" s="87"/>
      <c r="R19" s="87"/>
      <c r="S19" s="104"/>
      <c r="T19" s="102">
        <f t="shared" si="0"/>
        <v>21</v>
      </c>
    </row>
    <row r="20" spans="1:20" ht="12" customHeight="1">
      <c r="A20" s="149"/>
      <c r="B20" s="103" t="s">
        <v>239</v>
      </c>
      <c r="C20" s="87">
        <v>13</v>
      </c>
      <c r="D20" s="87">
        <v>14</v>
      </c>
      <c r="E20" s="87">
        <v>12</v>
      </c>
      <c r="F20" s="87">
        <v>11</v>
      </c>
      <c r="G20" s="87">
        <v>15</v>
      </c>
      <c r="H20" s="87">
        <v>10</v>
      </c>
      <c r="I20" s="87">
        <v>15</v>
      </c>
      <c r="J20" s="87">
        <v>14</v>
      </c>
      <c r="K20" s="87">
        <v>12</v>
      </c>
      <c r="L20" s="87">
        <v>7</v>
      </c>
      <c r="M20" s="87"/>
      <c r="N20" s="87">
        <v>15</v>
      </c>
      <c r="O20" s="87"/>
      <c r="P20" s="87"/>
      <c r="Q20" s="87"/>
      <c r="R20" s="87"/>
      <c r="S20" s="104"/>
      <c r="T20" s="102">
        <f t="shared" si="0"/>
        <v>138</v>
      </c>
    </row>
    <row r="21" spans="1:20" ht="12" customHeight="1">
      <c r="A21" s="149"/>
      <c r="B21" s="105" t="s">
        <v>240</v>
      </c>
      <c r="C21" s="106">
        <v>9</v>
      </c>
      <c r="D21" s="106">
        <v>11</v>
      </c>
      <c r="E21" s="106">
        <v>10</v>
      </c>
      <c r="F21" s="106">
        <v>10</v>
      </c>
      <c r="G21" s="106">
        <v>10</v>
      </c>
      <c r="H21" s="106">
        <v>14</v>
      </c>
      <c r="I21" s="106">
        <v>7</v>
      </c>
      <c r="J21" s="106">
        <v>7</v>
      </c>
      <c r="K21" s="106">
        <v>14</v>
      </c>
      <c r="L21" s="106">
        <v>15</v>
      </c>
      <c r="M21" s="106"/>
      <c r="N21" s="106">
        <v>11</v>
      </c>
      <c r="O21" s="106"/>
      <c r="P21" s="106"/>
      <c r="Q21" s="106"/>
      <c r="R21" s="106"/>
      <c r="S21" s="107"/>
      <c r="T21" s="102">
        <f t="shared" si="0"/>
        <v>118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37</v>
      </c>
      <c r="B23" s="99" t="s">
        <v>237</v>
      </c>
      <c r="C23" s="100"/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/>
      <c r="P23" s="100">
        <v>3</v>
      </c>
      <c r="Q23" s="100">
        <v>3</v>
      </c>
      <c r="R23" s="100">
        <v>3</v>
      </c>
      <c r="S23" s="101"/>
      <c r="T23" s="102">
        <f t="shared" si="0"/>
        <v>42</v>
      </c>
    </row>
    <row r="24" spans="1:20" ht="12" customHeight="1">
      <c r="A24" s="149"/>
      <c r="B24" s="103" t="s">
        <v>238</v>
      </c>
      <c r="C24" s="87"/>
      <c r="D24" s="87">
        <v>0</v>
      </c>
      <c r="E24" s="87">
        <v>2</v>
      </c>
      <c r="F24" s="87">
        <v>1</v>
      </c>
      <c r="G24" s="87">
        <v>3</v>
      </c>
      <c r="H24" s="87">
        <v>2</v>
      </c>
      <c r="I24" s="87">
        <v>1</v>
      </c>
      <c r="J24" s="87">
        <v>1</v>
      </c>
      <c r="K24" s="87">
        <v>1</v>
      </c>
      <c r="L24" s="87">
        <v>3</v>
      </c>
      <c r="M24" s="87">
        <v>1</v>
      </c>
      <c r="N24" s="87">
        <v>3</v>
      </c>
      <c r="O24" s="87"/>
      <c r="P24" s="87">
        <v>1</v>
      </c>
      <c r="Q24" s="87">
        <v>1</v>
      </c>
      <c r="R24" s="87">
        <v>1</v>
      </c>
      <c r="S24" s="104"/>
      <c r="T24" s="102">
        <f t="shared" si="0"/>
        <v>21</v>
      </c>
    </row>
    <row r="25" spans="1:20" ht="12" customHeight="1">
      <c r="A25" s="149"/>
      <c r="B25" s="103" t="s">
        <v>239</v>
      </c>
      <c r="C25" s="87"/>
      <c r="D25" s="87">
        <v>11</v>
      </c>
      <c r="E25" s="87">
        <v>11</v>
      </c>
      <c r="F25" s="87">
        <v>11</v>
      </c>
      <c r="G25" s="87">
        <v>15</v>
      </c>
      <c r="H25" s="87">
        <v>14</v>
      </c>
      <c r="I25" s="87">
        <v>9</v>
      </c>
      <c r="J25" s="87">
        <v>9</v>
      </c>
      <c r="K25" s="87">
        <v>13</v>
      </c>
      <c r="L25" s="87">
        <v>15</v>
      </c>
      <c r="M25" s="87">
        <v>11</v>
      </c>
      <c r="N25" s="87">
        <v>15</v>
      </c>
      <c r="O25" s="87"/>
      <c r="P25" s="87">
        <v>10</v>
      </c>
      <c r="Q25" s="87">
        <v>11</v>
      </c>
      <c r="R25" s="87">
        <v>10</v>
      </c>
      <c r="S25" s="104"/>
      <c r="T25" s="102">
        <f t="shared" si="0"/>
        <v>165</v>
      </c>
    </row>
    <row r="26" spans="1:20" ht="12" customHeight="1">
      <c r="A26" s="149"/>
      <c r="B26" s="105" t="s">
        <v>240</v>
      </c>
      <c r="C26" s="106"/>
      <c r="D26" s="106">
        <v>15</v>
      </c>
      <c r="E26" s="106">
        <v>8</v>
      </c>
      <c r="F26" s="106">
        <v>10</v>
      </c>
      <c r="G26" s="106">
        <v>7</v>
      </c>
      <c r="H26" s="106">
        <v>10</v>
      </c>
      <c r="I26" s="106">
        <v>14</v>
      </c>
      <c r="J26" s="106">
        <v>13</v>
      </c>
      <c r="K26" s="106">
        <v>13</v>
      </c>
      <c r="L26" s="106">
        <v>3</v>
      </c>
      <c r="M26" s="106">
        <v>13</v>
      </c>
      <c r="N26" s="106">
        <v>6</v>
      </c>
      <c r="O26" s="106"/>
      <c r="P26" s="106">
        <v>13</v>
      </c>
      <c r="Q26" s="106">
        <v>14</v>
      </c>
      <c r="R26" s="106">
        <v>11</v>
      </c>
      <c r="S26" s="107"/>
      <c r="T26" s="102">
        <f t="shared" si="0"/>
        <v>150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19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2</v>
      </c>
      <c r="D29" s="87">
        <v>2</v>
      </c>
      <c r="E29" s="87">
        <v>0</v>
      </c>
      <c r="F29" s="87">
        <v>3</v>
      </c>
      <c r="G29" s="87">
        <v>3</v>
      </c>
      <c r="H29" s="87">
        <v>3</v>
      </c>
      <c r="I29" s="87">
        <v>1</v>
      </c>
      <c r="J29" s="87">
        <v>3</v>
      </c>
      <c r="K29" s="87">
        <v>0</v>
      </c>
      <c r="L29" s="87">
        <v>0</v>
      </c>
      <c r="M29" s="87">
        <v>1</v>
      </c>
      <c r="N29" s="87">
        <v>1</v>
      </c>
      <c r="O29" s="87">
        <v>1</v>
      </c>
      <c r="P29" s="87">
        <v>2</v>
      </c>
      <c r="Q29" s="87">
        <v>2</v>
      </c>
      <c r="R29" s="87">
        <v>2</v>
      </c>
      <c r="S29" s="104"/>
      <c r="T29" s="102">
        <f t="shared" si="0"/>
        <v>26</v>
      </c>
    </row>
    <row r="30" spans="1:20" ht="12" customHeight="1">
      <c r="A30" s="149"/>
      <c r="B30" s="103" t="s">
        <v>239</v>
      </c>
      <c r="C30" s="87">
        <v>13</v>
      </c>
      <c r="D30" s="87">
        <v>12</v>
      </c>
      <c r="E30" s="87">
        <v>10</v>
      </c>
      <c r="F30" s="87">
        <v>15</v>
      </c>
      <c r="G30" s="87">
        <v>15</v>
      </c>
      <c r="H30" s="87">
        <v>15</v>
      </c>
      <c r="I30" s="87">
        <v>9</v>
      </c>
      <c r="J30" s="87">
        <v>15</v>
      </c>
      <c r="K30" s="87">
        <v>9</v>
      </c>
      <c r="L30" s="87">
        <v>7</v>
      </c>
      <c r="M30" s="87">
        <v>13</v>
      </c>
      <c r="N30" s="87">
        <v>9</v>
      </c>
      <c r="O30" s="87">
        <v>10</v>
      </c>
      <c r="P30" s="87">
        <v>14</v>
      </c>
      <c r="Q30" s="87">
        <v>11</v>
      </c>
      <c r="R30" s="87">
        <v>12</v>
      </c>
      <c r="S30" s="104"/>
      <c r="T30" s="102">
        <f t="shared" si="0"/>
        <v>189</v>
      </c>
    </row>
    <row r="31" spans="1:20" ht="12" customHeight="1">
      <c r="A31" s="149"/>
      <c r="B31" s="105" t="s">
        <v>240</v>
      </c>
      <c r="C31" s="106">
        <v>9</v>
      </c>
      <c r="D31" s="106">
        <v>12</v>
      </c>
      <c r="E31" s="106">
        <v>15</v>
      </c>
      <c r="F31" s="106">
        <v>5</v>
      </c>
      <c r="G31" s="106">
        <v>10</v>
      </c>
      <c r="H31" s="106">
        <v>10</v>
      </c>
      <c r="I31" s="106">
        <v>14</v>
      </c>
      <c r="J31" s="106">
        <v>6</v>
      </c>
      <c r="K31" s="106">
        <v>15</v>
      </c>
      <c r="L31" s="106">
        <v>15</v>
      </c>
      <c r="M31" s="106">
        <v>14</v>
      </c>
      <c r="N31" s="106">
        <v>14</v>
      </c>
      <c r="O31" s="106">
        <v>13</v>
      </c>
      <c r="P31" s="106">
        <v>11</v>
      </c>
      <c r="Q31" s="106">
        <v>6</v>
      </c>
      <c r="R31" s="106">
        <v>9</v>
      </c>
      <c r="S31" s="107"/>
      <c r="T31" s="102">
        <f t="shared" si="0"/>
        <v>178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57</v>
      </c>
      <c r="B33" s="99" t="s">
        <v>237</v>
      </c>
      <c r="C33" s="100">
        <v>3</v>
      </c>
      <c r="D33" s="100">
        <v>3</v>
      </c>
      <c r="E33" s="100">
        <v>3</v>
      </c>
      <c r="F33" s="100">
        <v>3</v>
      </c>
      <c r="G33" s="100">
        <v>3</v>
      </c>
      <c r="H33" s="100">
        <v>3</v>
      </c>
      <c r="I33" s="100">
        <v>3</v>
      </c>
      <c r="J33" s="100">
        <v>3</v>
      </c>
      <c r="K33" s="100">
        <v>3</v>
      </c>
      <c r="L33" s="100">
        <v>3</v>
      </c>
      <c r="M33" s="100">
        <v>3</v>
      </c>
      <c r="N33" s="100">
        <v>3</v>
      </c>
      <c r="O33" s="100"/>
      <c r="P33" s="100"/>
      <c r="Q33" s="100"/>
      <c r="R33" s="100"/>
      <c r="S33" s="101"/>
      <c r="T33" s="102">
        <f t="shared" si="0"/>
        <v>36</v>
      </c>
    </row>
    <row r="34" spans="1:20" ht="12" customHeight="1">
      <c r="A34" s="149"/>
      <c r="B34" s="103" t="s">
        <v>238</v>
      </c>
      <c r="C34" s="87">
        <v>1</v>
      </c>
      <c r="D34" s="87">
        <v>2</v>
      </c>
      <c r="E34" s="87">
        <v>1</v>
      </c>
      <c r="F34" s="87">
        <v>0</v>
      </c>
      <c r="G34" s="87">
        <v>3</v>
      </c>
      <c r="H34" s="87">
        <v>1</v>
      </c>
      <c r="I34" s="87">
        <v>1</v>
      </c>
      <c r="J34" s="87">
        <v>0</v>
      </c>
      <c r="K34" s="87">
        <v>1</v>
      </c>
      <c r="L34" s="87">
        <v>0</v>
      </c>
      <c r="M34" s="87">
        <v>2</v>
      </c>
      <c r="N34" s="87">
        <v>0</v>
      </c>
      <c r="O34" s="87"/>
      <c r="P34" s="87"/>
      <c r="Q34" s="87"/>
      <c r="R34" s="87"/>
      <c r="S34" s="104"/>
      <c r="T34" s="102">
        <f t="shared" si="0"/>
        <v>12</v>
      </c>
    </row>
    <row r="35" spans="1:20" ht="12" customHeight="1">
      <c r="A35" s="149"/>
      <c r="B35" s="103" t="s">
        <v>239</v>
      </c>
      <c r="C35" s="87">
        <v>8</v>
      </c>
      <c r="D35" s="87">
        <v>13</v>
      </c>
      <c r="E35" s="87">
        <v>7</v>
      </c>
      <c r="F35" s="87">
        <v>10</v>
      </c>
      <c r="G35" s="87">
        <v>15</v>
      </c>
      <c r="H35" s="87">
        <v>12</v>
      </c>
      <c r="I35" s="87">
        <v>8</v>
      </c>
      <c r="J35" s="87">
        <v>5</v>
      </c>
      <c r="K35" s="87">
        <v>8</v>
      </c>
      <c r="L35" s="87">
        <v>6</v>
      </c>
      <c r="M35" s="87">
        <v>13</v>
      </c>
      <c r="N35" s="87">
        <v>10</v>
      </c>
      <c r="O35" s="87"/>
      <c r="P35" s="87"/>
      <c r="Q35" s="87"/>
      <c r="R35" s="87"/>
      <c r="S35" s="104"/>
      <c r="T35" s="102">
        <f aca="true" t="shared" si="1" ref="T35:T51">C35+D35+E35+F35+G35+H35+I35+J35+K35+L35+M35+N35+O35+P35+Q35+R35</f>
        <v>115</v>
      </c>
    </row>
    <row r="36" spans="1:20" ht="12" customHeight="1">
      <c r="A36" s="149"/>
      <c r="B36" s="105" t="s">
        <v>240</v>
      </c>
      <c r="C36" s="106">
        <v>13</v>
      </c>
      <c r="D36" s="106">
        <v>13</v>
      </c>
      <c r="E36" s="106">
        <v>14</v>
      </c>
      <c r="F36" s="106">
        <v>15</v>
      </c>
      <c r="G36" s="106">
        <v>3</v>
      </c>
      <c r="H36" s="106">
        <v>12</v>
      </c>
      <c r="I36" s="106">
        <v>14</v>
      </c>
      <c r="J36" s="106">
        <v>15</v>
      </c>
      <c r="K36" s="106">
        <v>10</v>
      </c>
      <c r="L36" s="106">
        <v>15</v>
      </c>
      <c r="M36" s="106">
        <v>9</v>
      </c>
      <c r="N36" s="106">
        <v>15</v>
      </c>
      <c r="O36" s="106"/>
      <c r="P36" s="106"/>
      <c r="Q36" s="106"/>
      <c r="R36" s="106"/>
      <c r="S36" s="107"/>
      <c r="T36" s="102">
        <f t="shared" si="1"/>
        <v>148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61</v>
      </c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>
        <v>3</v>
      </c>
      <c r="N38" s="100"/>
      <c r="O38" s="100">
        <v>3</v>
      </c>
      <c r="P38" s="100">
        <v>3</v>
      </c>
      <c r="Q38" s="100">
        <v>3</v>
      </c>
      <c r="R38" s="100">
        <v>3</v>
      </c>
      <c r="S38" s="101"/>
      <c r="T38" s="102">
        <f t="shared" si="1"/>
        <v>15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>
        <v>1</v>
      </c>
      <c r="N39" s="87"/>
      <c r="O39" s="87">
        <v>3</v>
      </c>
      <c r="P39" s="87">
        <v>2</v>
      </c>
      <c r="Q39" s="87">
        <v>2</v>
      </c>
      <c r="R39" s="87">
        <v>3</v>
      </c>
      <c r="S39" s="104"/>
      <c r="T39" s="102">
        <f t="shared" si="1"/>
        <v>11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>
        <v>9</v>
      </c>
      <c r="N40" s="87"/>
      <c r="O40" s="87">
        <v>15</v>
      </c>
      <c r="P40" s="87">
        <v>11</v>
      </c>
      <c r="Q40" s="87">
        <v>14</v>
      </c>
      <c r="R40" s="87">
        <v>15</v>
      </c>
      <c r="S40" s="104"/>
      <c r="T40" s="102">
        <f t="shared" si="1"/>
        <v>64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>
        <v>14</v>
      </c>
      <c r="N41" s="106"/>
      <c r="O41" s="106">
        <v>1</v>
      </c>
      <c r="P41" s="106">
        <v>9</v>
      </c>
      <c r="Q41" s="106">
        <v>12</v>
      </c>
      <c r="R41" s="106">
        <v>3</v>
      </c>
      <c r="S41" s="107"/>
      <c r="T41" s="102">
        <f t="shared" si="1"/>
        <v>39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 t="s">
        <v>336</v>
      </c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v>3</v>
      </c>
      <c r="P43" s="100"/>
      <c r="Q43" s="100"/>
      <c r="R43" s="100"/>
      <c r="S43" s="101"/>
      <c r="T43" s="102">
        <f t="shared" si="1"/>
        <v>3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>
        <v>0</v>
      </c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>
        <v>5</v>
      </c>
      <c r="P45" s="87"/>
      <c r="Q45" s="87"/>
      <c r="R45" s="87"/>
      <c r="S45" s="104"/>
      <c r="T45" s="102">
        <f t="shared" si="1"/>
        <v>5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>
        <v>15</v>
      </c>
      <c r="P46" s="106"/>
      <c r="Q46" s="106"/>
      <c r="R46" s="106"/>
      <c r="S46" s="107"/>
      <c r="T46" s="102">
        <f t="shared" si="1"/>
        <v>15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11</v>
      </c>
      <c r="D54" s="87">
        <f t="shared" si="3"/>
        <v>9</v>
      </c>
      <c r="E54" s="87">
        <f t="shared" si="3"/>
        <v>9</v>
      </c>
      <c r="F54" s="87">
        <f t="shared" si="3"/>
        <v>10</v>
      </c>
      <c r="G54" s="87">
        <f t="shared" si="3"/>
        <v>14</v>
      </c>
      <c r="H54" s="87">
        <f t="shared" si="3"/>
        <v>12</v>
      </c>
      <c r="I54" s="87">
        <f t="shared" si="3"/>
        <v>8</v>
      </c>
      <c r="J54" s="87">
        <f t="shared" si="3"/>
        <v>9</v>
      </c>
      <c r="K54" s="87">
        <f t="shared" si="3"/>
        <v>6</v>
      </c>
      <c r="L54" s="87">
        <f t="shared" si="3"/>
        <v>5</v>
      </c>
      <c r="M54" s="87">
        <f t="shared" si="3"/>
        <v>7</v>
      </c>
      <c r="N54" s="87">
        <f t="shared" si="3"/>
        <v>9</v>
      </c>
      <c r="O54" s="87">
        <f t="shared" si="3"/>
        <v>11</v>
      </c>
      <c r="P54" s="87">
        <f t="shared" si="3"/>
        <v>7</v>
      </c>
      <c r="Q54" s="87">
        <f t="shared" si="3"/>
        <v>7</v>
      </c>
      <c r="R54" s="87">
        <f t="shared" si="3"/>
        <v>11</v>
      </c>
      <c r="S54" s="104"/>
      <c r="T54" s="102">
        <f>C54+D54+E54+F54+G54+H54+I54+J54+K54+L54+M54+N54+O54+P54+Q54+R54</f>
        <v>145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72</v>
      </c>
      <c r="D55" s="87">
        <f t="shared" si="4"/>
        <v>70</v>
      </c>
      <c r="E55" s="87">
        <f t="shared" si="4"/>
        <v>64</v>
      </c>
      <c r="F55" s="87">
        <f t="shared" si="4"/>
        <v>75</v>
      </c>
      <c r="G55" s="87">
        <f t="shared" si="4"/>
        <v>82</v>
      </c>
      <c r="H55" s="87">
        <f t="shared" si="4"/>
        <v>79</v>
      </c>
      <c r="I55" s="87">
        <f t="shared" si="4"/>
        <v>58</v>
      </c>
      <c r="J55" s="87">
        <f t="shared" si="4"/>
        <v>70</v>
      </c>
      <c r="K55" s="87">
        <f t="shared" si="4"/>
        <v>64</v>
      </c>
      <c r="L55" s="87">
        <f t="shared" si="4"/>
        <v>52</v>
      </c>
      <c r="M55" s="87">
        <f t="shared" si="4"/>
        <v>64</v>
      </c>
      <c r="N55" s="87">
        <f t="shared" si="4"/>
        <v>70</v>
      </c>
      <c r="O55" s="87">
        <f t="shared" si="4"/>
        <v>69</v>
      </c>
      <c r="P55" s="87">
        <f t="shared" si="4"/>
        <v>61</v>
      </c>
      <c r="Q55" s="87">
        <f t="shared" si="4"/>
        <v>66</v>
      </c>
      <c r="R55" s="87">
        <f t="shared" si="4"/>
        <v>69</v>
      </c>
      <c r="S55" s="104"/>
      <c r="T55" s="102">
        <f>C55+D55+E55+F55+G55+H55+I55+J55+K55+L55+M55+N55+O55+P55+Q55+R55</f>
        <v>1085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61</v>
      </c>
      <c r="D56" s="106">
        <f t="shared" si="5"/>
        <v>76</v>
      </c>
      <c r="E56" s="106">
        <f t="shared" si="5"/>
        <v>71</v>
      </c>
      <c r="F56" s="106">
        <f t="shared" si="5"/>
        <v>57</v>
      </c>
      <c r="G56" s="106">
        <f t="shared" si="5"/>
        <v>54</v>
      </c>
      <c r="H56" s="106">
        <f t="shared" si="5"/>
        <v>62</v>
      </c>
      <c r="I56" s="106">
        <f t="shared" si="5"/>
        <v>76</v>
      </c>
      <c r="J56" s="106">
        <f t="shared" si="5"/>
        <v>68</v>
      </c>
      <c r="K56" s="106">
        <f t="shared" si="5"/>
        <v>76</v>
      </c>
      <c r="L56" s="106">
        <f t="shared" si="5"/>
        <v>75</v>
      </c>
      <c r="M56" s="106">
        <f t="shared" si="5"/>
        <v>78</v>
      </c>
      <c r="N56" s="106">
        <f t="shared" si="5"/>
        <v>71</v>
      </c>
      <c r="O56" s="106">
        <f t="shared" si="5"/>
        <v>65</v>
      </c>
      <c r="P56" s="106">
        <f t="shared" si="5"/>
        <v>72</v>
      </c>
      <c r="Q56" s="106">
        <f t="shared" si="5"/>
        <v>74</v>
      </c>
      <c r="R56" s="106">
        <f t="shared" si="5"/>
        <v>56</v>
      </c>
      <c r="S56" s="107"/>
      <c r="T56" s="102">
        <f>C56+D56+E56+F56+G56+H56+I56+J56+K56+L56+M56+N56+O56+P56+Q56+R56</f>
        <v>1092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20"/>
  <sheetViews>
    <sheetView workbookViewId="0" topLeftCell="A34">
      <selection activeCell="E14" sqref="E14"/>
    </sheetView>
  </sheetViews>
  <sheetFormatPr defaultColWidth="11.00390625" defaultRowHeight="11.25"/>
  <cols>
    <col min="1" max="3" width="3.625" style="31" customWidth="1"/>
    <col min="4" max="4" width="4.625" style="31" customWidth="1"/>
    <col min="5" max="5" width="25.625" style="31" customWidth="1"/>
    <col min="6" max="6" width="5.625" style="31" customWidth="1"/>
    <col min="7" max="7" width="0.6171875" style="31" customWidth="1"/>
    <col min="8" max="8" width="5.625" style="31" customWidth="1"/>
    <col min="9" max="9" width="25.625" style="31" customWidth="1"/>
    <col min="10" max="12" width="3.625" style="31" customWidth="1"/>
    <col min="13" max="13" width="4.625" style="31" customWidth="1"/>
    <col min="14" max="16384" width="9.00390625" style="31" customWidth="1"/>
  </cols>
  <sheetData>
    <row r="1" spans="1:13" ht="24" customHeight="1">
      <c r="A1" s="32" t="s">
        <v>89</v>
      </c>
      <c r="B1" s="33"/>
      <c r="C1" s="33"/>
      <c r="D1" s="33"/>
      <c r="E1" s="34" t="s">
        <v>90</v>
      </c>
      <c r="F1" s="35"/>
      <c r="G1" s="35"/>
      <c r="H1" s="35"/>
      <c r="I1" s="35"/>
      <c r="J1" s="36"/>
      <c r="K1" s="36"/>
      <c r="L1" s="36"/>
      <c r="M1" s="37"/>
    </row>
    <row r="2" spans="1:13" s="42" customFormat="1" ht="15" customHeight="1">
      <c r="A2" s="38" t="s">
        <v>91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1"/>
    </row>
    <row r="3" spans="1:13" ht="21.75" customHeight="1">
      <c r="A3" s="43" t="s">
        <v>89</v>
      </c>
      <c r="B3" s="43" t="s">
        <v>92</v>
      </c>
      <c r="C3" s="43" t="s">
        <v>93</v>
      </c>
      <c r="D3" s="43" t="s">
        <v>5</v>
      </c>
      <c r="E3" s="44" t="s">
        <v>85</v>
      </c>
      <c r="F3" s="45" t="s">
        <v>94</v>
      </c>
      <c r="G3" s="43"/>
      <c r="H3" s="46" t="s">
        <v>94</v>
      </c>
      <c r="I3" s="44" t="s">
        <v>80</v>
      </c>
      <c r="J3" s="43" t="s">
        <v>89</v>
      </c>
      <c r="K3" s="43" t="s">
        <v>92</v>
      </c>
      <c r="L3" s="43" t="s">
        <v>93</v>
      </c>
      <c r="M3" s="43" t="s">
        <v>5</v>
      </c>
    </row>
    <row r="4" spans="1:13" ht="11.25">
      <c r="A4" s="47">
        <v>5</v>
      </c>
      <c r="B4" s="47">
        <v>0</v>
      </c>
      <c r="C4" s="47">
        <v>2</v>
      </c>
      <c r="D4" s="48">
        <v>1</v>
      </c>
      <c r="E4" s="47" t="s">
        <v>46</v>
      </c>
      <c r="F4" s="49">
        <v>7</v>
      </c>
      <c r="G4" s="47"/>
      <c r="H4" s="50">
        <v>13</v>
      </c>
      <c r="I4" s="47" t="s">
        <v>8</v>
      </c>
      <c r="J4" s="47">
        <v>3</v>
      </c>
      <c r="K4" s="47">
        <v>5</v>
      </c>
      <c r="L4" s="47">
        <v>5</v>
      </c>
      <c r="M4" s="48">
        <v>2</v>
      </c>
    </row>
    <row r="5" spans="1:13" ht="11.25">
      <c r="A5" s="51">
        <v>5</v>
      </c>
      <c r="B5" s="51">
        <v>5</v>
      </c>
      <c r="C5" s="51">
        <v>5</v>
      </c>
      <c r="D5" s="52">
        <v>3</v>
      </c>
      <c r="E5" s="51" t="s">
        <v>54</v>
      </c>
      <c r="F5" s="53">
        <v>15</v>
      </c>
      <c r="G5" s="51"/>
      <c r="H5" s="54">
        <v>9</v>
      </c>
      <c r="I5" s="51" t="s">
        <v>23</v>
      </c>
      <c r="J5" s="51">
        <v>2</v>
      </c>
      <c r="K5" s="51">
        <v>3</v>
      </c>
      <c r="L5" s="51">
        <v>4</v>
      </c>
      <c r="M5" s="52">
        <v>0</v>
      </c>
    </row>
    <row r="6" spans="1:13" ht="11.25">
      <c r="A6" s="51">
        <v>4</v>
      </c>
      <c r="B6" s="51">
        <v>0</v>
      </c>
      <c r="C6" s="51">
        <v>0</v>
      </c>
      <c r="D6" s="52">
        <v>0</v>
      </c>
      <c r="E6" s="51" t="s">
        <v>27</v>
      </c>
      <c r="F6" s="53">
        <v>4</v>
      </c>
      <c r="G6" s="51"/>
      <c r="H6" s="54">
        <v>15</v>
      </c>
      <c r="I6" s="51" t="s">
        <v>10</v>
      </c>
      <c r="J6" s="51">
        <v>5</v>
      </c>
      <c r="K6" s="51">
        <v>5</v>
      </c>
      <c r="L6" s="51">
        <v>5</v>
      </c>
      <c r="M6" s="52">
        <v>3</v>
      </c>
    </row>
    <row r="7" spans="1:13" ht="11.25">
      <c r="A7" s="51">
        <v>3</v>
      </c>
      <c r="B7" s="51">
        <v>4</v>
      </c>
      <c r="C7" s="51">
        <v>5</v>
      </c>
      <c r="D7" s="52">
        <v>1</v>
      </c>
      <c r="E7" s="51" t="s">
        <v>36</v>
      </c>
      <c r="F7" s="53">
        <v>12</v>
      </c>
      <c r="G7" s="51"/>
      <c r="H7" s="54">
        <v>14</v>
      </c>
      <c r="I7" s="51" t="s">
        <v>9</v>
      </c>
      <c r="J7" s="51">
        <v>5</v>
      </c>
      <c r="K7" s="51">
        <v>5</v>
      </c>
      <c r="L7" s="51">
        <v>4</v>
      </c>
      <c r="M7" s="52">
        <v>2</v>
      </c>
    </row>
    <row r="8" spans="1:13" ht="11.25">
      <c r="A8" s="51">
        <v>4</v>
      </c>
      <c r="B8" s="51">
        <v>4</v>
      </c>
      <c r="C8" s="51">
        <v>1</v>
      </c>
      <c r="D8" s="52">
        <v>0</v>
      </c>
      <c r="E8" s="51" t="s">
        <v>29</v>
      </c>
      <c r="F8" s="53">
        <v>9</v>
      </c>
      <c r="G8" s="51"/>
      <c r="H8" s="54">
        <v>15</v>
      </c>
      <c r="I8" s="51" t="s">
        <v>42</v>
      </c>
      <c r="J8" s="51">
        <v>5</v>
      </c>
      <c r="K8" s="51">
        <v>5</v>
      </c>
      <c r="L8" s="51">
        <v>5</v>
      </c>
      <c r="M8" s="52">
        <v>3</v>
      </c>
    </row>
    <row r="9" spans="1:13" ht="11.25">
      <c r="A9" s="55">
        <v>4</v>
      </c>
      <c r="B9" s="55">
        <v>4</v>
      </c>
      <c r="C9" s="55">
        <v>5</v>
      </c>
      <c r="D9" s="56">
        <v>1</v>
      </c>
      <c r="E9" s="55" t="s">
        <v>28</v>
      </c>
      <c r="F9" s="57">
        <v>13</v>
      </c>
      <c r="G9" s="51"/>
      <c r="H9" s="58">
        <v>13</v>
      </c>
      <c r="I9" s="55" t="s">
        <v>7</v>
      </c>
      <c r="J9" s="55">
        <v>5</v>
      </c>
      <c r="K9" s="55">
        <v>5</v>
      </c>
      <c r="L9" s="55">
        <v>3</v>
      </c>
      <c r="M9" s="56">
        <v>2</v>
      </c>
    </row>
    <row r="10" spans="1:13" ht="21" customHeight="1">
      <c r="A10" s="59"/>
      <c r="B10" s="36"/>
      <c r="C10" s="36"/>
      <c r="D10" s="36"/>
      <c r="E10" s="60" t="s">
        <v>95</v>
      </c>
      <c r="F10" s="61">
        <v>60</v>
      </c>
      <c r="G10" s="62"/>
      <c r="H10" s="61">
        <v>79</v>
      </c>
      <c r="I10" s="60" t="s">
        <v>95</v>
      </c>
      <c r="J10" s="36"/>
      <c r="K10" s="36"/>
      <c r="L10" s="36"/>
      <c r="M10" s="37"/>
    </row>
    <row r="11" spans="1:13" ht="21" customHeight="1">
      <c r="A11" s="59"/>
      <c r="B11" s="36"/>
      <c r="C11" s="36"/>
      <c r="D11" s="36"/>
      <c r="E11" s="60" t="s">
        <v>96</v>
      </c>
      <c r="F11" s="61">
        <v>6</v>
      </c>
      <c r="G11" s="62"/>
      <c r="H11" s="61">
        <v>12</v>
      </c>
      <c r="I11" s="60" t="s">
        <v>96</v>
      </c>
      <c r="J11" s="36"/>
      <c r="K11" s="36"/>
      <c r="L11" s="36"/>
      <c r="M11" s="37"/>
    </row>
    <row r="12" ht="39.75" customHeight="1"/>
    <row r="13" ht="39.75" customHeight="1"/>
    <row r="14" spans="1:13" ht="25.5">
      <c r="A14" s="32" t="s">
        <v>97</v>
      </c>
      <c r="B14" s="33"/>
      <c r="C14" s="33"/>
      <c r="D14" s="33"/>
      <c r="E14" s="63" t="s">
        <v>90</v>
      </c>
      <c r="F14" s="33"/>
      <c r="G14" s="33"/>
      <c r="H14" s="33"/>
      <c r="I14" s="33"/>
      <c r="J14" s="36"/>
      <c r="K14" s="36"/>
      <c r="L14" s="36"/>
      <c r="M14" s="37"/>
    </row>
    <row r="15" spans="1:13" ht="15.75">
      <c r="A15" s="38" t="s">
        <v>91</v>
      </c>
      <c r="B15" s="39"/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41"/>
    </row>
    <row r="16" spans="1:13" ht="18">
      <c r="A16" s="43" t="s">
        <v>89</v>
      </c>
      <c r="B16" s="43" t="s">
        <v>92</v>
      </c>
      <c r="C16" s="43" t="s">
        <v>93</v>
      </c>
      <c r="D16" s="43" t="s">
        <v>5</v>
      </c>
      <c r="E16" s="44" t="s">
        <v>98</v>
      </c>
      <c r="F16" s="45" t="s">
        <v>94</v>
      </c>
      <c r="G16" s="43"/>
      <c r="H16" s="46" t="s">
        <v>94</v>
      </c>
      <c r="I16" s="44" t="s">
        <v>83</v>
      </c>
      <c r="J16" s="43" t="s">
        <v>89</v>
      </c>
      <c r="K16" s="43" t="s">
        <v>92</v>
      </c>
      <c r="L16" s="43" t="s">
        <v>93</v>
      </c>
      <c r="M16" s="43" t="s">
        <v>5</v>
      </c>
    </row>
    <row r="17" spans="1:13" ht="11.25">
      <c r="A17" s="47">
        <v>5</v>
      </c>
      <c r="B17" s="47">
        <v>1</v>
      </c>
      <c r="C17" s="47">
        <v>3</v>
      </c>
      <c r="D17" s="48">
        <v>1</v>
      </c>
      <c r="E17" s="47" t="s">
        <v>70</v>
      </c>
      <c r="F17" s="49">
        <v>9</v>
      </c>
      <c r="G17" s="47"/>
      <c r="H17" s="50">
        <v>13</v>
      </c>
      <c r="I17" s="47" t="s">
        <v>61</v>
      </c>
      <c r="J17" s="47">
        <v>3</v>
      </c>
      <c r="K17" s="47">
        <v>5</v>
      </c>
      <c r="L17" s="47">
        <v>5</v>
      </c>
      <c r="M17" s="48">
        <v>2</v>
      </c>
    </row>
    <row r="18" spans="1:13" ht="11.25">
      <c r="A18" s="51">
        <v>5</v>
      </c>
      <c r="B18" s="51">
        <v>3</v>
      </c>
      <c r="C18" s="51">
        <v>5</v>
      </c>
      <c r="D18" s="52">
        <v>2</v>
      </c>
      <c r="E18" s="51" t="s">
        <v>12</v>
      </c>
      <c r="F18" s="53">
        <v>13</v>
      </c>
      <c r="G18" s="51"/>
      <c r="H18" s="54">
        <v>9</v>
      </c>
      <c r="I18" s="51" t="s">
        <v>43</v>
      </c>
      <c r="J18" s="51">
        <v>2</v>
      </c>
      <c r="K18" s="51">
        <v>5</v>
      </c>
      <c r="L18" s="51">
        <v>2</v>
      </c>
      <c r="M18" s="52">
        <v>1</v>
      </c>
    </row>
    <row r="19" spans="1:13" ht="11.25">
      <c r="A19" s="51">
        <v>5</v>
      </c>
      <c r="B19" s="51">
        <v>5</v>
      </c>
      <c r="C19" s="51">
        <v>5</v>
      </c>
      <c r="D19" s="52">
        <v>3</v>
      </c>
      <c r="E19" s="51" t="s">
        <v>52</v>
      </c>
      <c r="F19" s="53">
        <v>15</v>
      </c>
      <c r="G19" s="51"/>
      <c r="H19" s="54">
        <v>9</v>
      </c>
      <c r="I19" s="51" t="s">
        <v>60</v>
      </c>
      <c r="J19" s="51">
        <v>3</v>
      </c>
      <c r="K19" s="51">
        <v>3</v>
      </c>
      <c r="L19" s="51">
        <v>3</v>
      </c>
      <c r="M19" s="52">
        <v>0</v>
      </c>
    </row>
    <row r="20" spans="1:13" ht="11.25">
      <c r="A20" s="51">
        <v>5</v>
      </c>
      <c r="B20" s="51">
        <v>5</v>
      </c>
      <c r="C20" s="51">
        <v>2</v>
      </c>
      <c r="D20" s="52">
        <v>2</v>
      </c>
      <c r="E20" s="51" t="s">
        <v>99</v>
      </c>
      <c r="F20" s="53">
        <v>12</v>
      </c>
      <c r="G20" s="51"/>
      <c r="H20" s="54">
        <v>11</v>
      </c>
      <c r="I20" s="51" t="s">
        <v>50</v>
      </c>
      <c r="J20" s="51">
        <v>4</v>
      </c>
      <c r="K20" s="51">
        <v>2</v>
      </c>
      <c r="L20" s="51">
        <v>5</v>
      </c>
      <c r="M20" s="52">
        <v>1</v>
      </c>
    </row>
    <row r="21" spans="1:13" ht="11.25">
      <c r="A21" s="51">
        <v>5</v>
      </c>
      <c r="B21" s="51">
        <v>5</v>
      </c>
      <c r="C21" s="51">
        <v>1</v>
      </c>
      <c r="D21" s="52">
        <v>2</v>
      </c>
      <c r="E21" s="51" t="s">
        <v>100</v>
      </c>
      <c r="F21" s="53">
        <v>11</v>
      </c>
      <c r="G21" s="51"/>
      <c r="H21" s="54">
        <v>11</v>
      </c>
      <c r="I21" s="51" t="s">
        <v>37</v>
      </c>
      <c r="J21" s="51">
        <v>2</v>
      </c>
      <c r="K21" s="51">
        <v>4</v>
      </c>
      <c r="L21" s="51">
        <v>5</v>
      </c>
      <c r="M21" s="52">
        <v>1</v>
      </c>
    </row>
    <row r="22" spans="1:13" ht="11.25">
      <c r="A22" s="55">
        <v>5</v>
      </c>
      <c r="B22" s="55">
        <v>3</v>
      </c>
      <c r="C22" s="55">
        <v>2</v>
      </c>
      <c r="D22" s="56">
        <v>1</v>
      </c>
      <c r="E22" s="55" t="s">
        <v>40</v>
      </c>
      <c r="F22" s="57">
        <v>10</v>
      </c>
      <c r="G22" s="51"/>
      <c r="H22" s="58">
        <v>12</v>
      </c>
      <c r="I22" s="55" t="s">
        <v>19</v>
      </c>
      <c r="J22" s="55">
        <v>2</v>
      </c>
      <c r="K22" s="55">
        <v>5</v>
      </c>
      <c r="L22" s="55">
        <v>5</v>
      </c>
      <c r="M22" s="56">
        <v>2</v>
      </c>
    </row>
    <row r="23" spans="1:13" ht="18">
      <c r="A23" s="59"/>
      <c r="B23" s="36"/>
      <c r="C23" s="36"/>
      <c r="D23" s="36"/>
      <c r="E23" s="60" t="s">
        <v>95</v>
      </c>
      <c r="F23" s="61">
        <v>70</v>
      </c>
      <c r="G23" s="62"/>
      <c r="H23" s="61">
        <v>65</v>
      </c>
      <c r="I23" s="60" t="s">
        <v>95</v>
      </c>
      <c r="J23" s="36"/>
      <c r="K23" s="36"/>
      <c r="L23" s="36"/>
      <c r="M23" s="37"/>
    </row>
    <row r="24" spans="1:13" ht="18">
      <c r="A24" s="59"/>
      <c r="B24" s="36"/>
      <c r="C24" s="36"/>
      <c r="D24" s="36"/>
      <c r="E24" s="60" t="s">
        <v>96</v>
      </c>
      <c r="F24" s="61">
        <v>11</v>
      </c>
      <c r="G24" s="62"/>
      <c r="H24" s="61">
        <v>7</v>
      </c>
      <c r="I24" s="60" t="s">
        <v>96</v>
      </c>
      <c r="J24" s="36"/>
      <c r="K24" s="36"/>
      <c r="L24" s="36"/>
      <c r="M24" s="37"/>
    </row>
    <row r="25" ht="39.75" customHeight="1"/>
    <row r="26" ht="39.75" customHeight="1"/>
    <row r="27" spans="1:13" ht="25.5">
      <c r="A27" s="32" t="s">
        <v>101</v>
      </c>
      <c r="B27" s="33"/>
      <c r="C27" s="33"/>
      <c r="D27" s="33"/>
      <c r="E27" s="33" t="s">
        <v>102</v>
      </c>
      <c r="F27" s="33"/>
      <c r="G27" s="33"/>
      <c r="H27" s="33"/>
      <c r="I27" s="33"/>
      <c r="J27" s="36"/>
      <c r="K27" s="36"/>
      <c r="L27" s="36"/>
      <c r="M27" s="37"/>
    </row>
    <row r="28" spans="1:13" ht="15.75">
      <c r="A28" s="38" t="s">
        <v>103</v>
      </c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41"/>
    </row>
    <row r="29" spans="1:13" ht="18">
      <c r="A29" s="43" t="s">
        <v>89</v>
      </c>
      <c r="B29" s="43" t="s">
        <v>92</v>
      </c>
      <c r="C29" s="43" t="s">
        <v>93</v>
      </c>
      <c r="D29" s="43" t="s">
        <v>5</v>
      </c>
      <c r="E29" s="44" t="s">
        <v>104</v>
      </c>
      <c r="F29" s="45" t="s">
        <v>94</v>
      </c>
      <c r="G29" s="43"/>
      <c r="H29" s="46" t="s">
        <v>94</v>
      </c>
      <c r="I29" s="44" t="s">
        <v>87</v>
      </c>
      <c r="J29" s="43" t="s">
        <v>89</v>
      </c>
      <c r="K29" s="43" t="s">
        <v>92</v>
      </c>
      <c r="L29" s="43" t="s">
        <v>93</v>
      </c>
      <c r="M29" s="43" t="s">
        <v>5</v>
      </c>
    </row>
    <row r="30" spans="1:13" ht="11.25">
      <c r="A30" s="47">
        <v>5</v>
      </c>
      <c r="B30" s="47">
        <v>5</v>
      </c>
      <c r="C30" s="47">
        <v>4</v>
      </c>
      <c r="D30" s="48">
        <v>2</v>
      </c>
      <c r="E30" s="47" t="s">
        <v>105</v>
      </c>
      <c r="F30" s="49">
        <v>14</v>
      </c>
      <c r="G30" s="47"/>
      <c r="H30" s="50">
        <v>12</v>
      </c>
      <c r="I30" s="47" t="s">
        <v>44</v>
      </c>
      <c r="J30" s="47">
        <v>3</v>
      </c>
      <c r="K30" s="47">
        <v>4</v>
      </c>
      <c r="L30" s="47">
        <v>5</v>
      </c>
      <c r="M30" s="48">
        <v>1</v>
      </c>
    </row>
    <row r="31" spans="1:13" ht="11.25">
      <c r="A31" s="51">
        <v>1</v>
      </c>
      <c r="B31" s="51">
        <v>5</v>
      </c>
      <c r="C31" s="51">
        <v>5</v>
      </c>
      <c r="D31" s="52">
        <v>2</v>
      </c>
      <c r="E31" s="51" t="s">
        <v>106</v>
      </c>
      <c r="F31" s="53">
        <v>11</v>
      </c>
      <c r="G31" s="51"/>
      <c r="H31" s="54">
        <v>7</v>
      </c>
      <c r="I31" s="51" t="s">
        <v>47</v>
      </c>
      <c r="J31" s="51">
        <v>5</v>
      </c>
      <c r="K31" s="51">
        <v>1</v>
      </c>
      <c r="L31" s="51">
        <v>1</v>
      </c>
      <c r="M31" s="52">
        <v>1</v>
      </c>
    </row>
    <row r="32" spans="1:13" ht="11.25">
      <c r="A32" s="51">
        <v>5</v>
      </c>
      <c r="B32" s="51">
        <v>1</v>
      </c>
      <c r="C32" s="51">
        <v>1</v>
      </c>
      <c r="D32" s="52">
        <v>1</v>
      </c>
      <c r="E32" s="51" t="s">
        <v>62</v>
      </c>
      <c r="F32" s="53">
        <v>7</v>
      </c>
      <c r="G32" s="51"/>
      <c r="H32" s="54">
        <v>14</v>
      </c>
      <c r="I32" s="51" t="s">
        <v>22</v>
      </c>
      <c r="J32" s="51">
        <v>4</v>
      </c>
      <c r="K32" s="51">
        <v>5</v>
      </c>
      <c r="L32" s="51">
        <v>5</v>
      </c>
      <c r="M32" s="52">
        <v>2</v>
      </c>
    </row>
    <row r="33" spans="1:13" ht="11.25">
      <c r="A33" s="51">
        <v>5</v>
      </c>
      <c r="B33" s="51">
        <v>5</v>
      </c>
      <c r="C33" s="51">
        <v>5</v>
      </c>
      <c r="D33" s="52">
        <v>3</v>
      </c>
      <c r="E33" s="51" t="s">
        <v>107</v>
      </c>
      <c r="F33" s="53">
        <v>15</v>
      </c>
      <c r="G33" s="51"/>
      <c r="H33" s="54">
        <v>3</v>
      </c>
      <c r="I33" s="51" t="s">
        <v>56</v>
      </c>
      <c r="J33" s="51">
        <v>1</v>
      </c>
      <c r="K33" s="51">
        <v>1</v>
      </c>
      <c r="L33" s="51">
        <v>1</v>
      </c>
      <c r="M33" s="52">
        <v>0</v>
      </c>
    </row>
    <row r="34" spans="1:13" ht="11.25">
      <c r="A34" s="51">
        <v>5</v>
      </c>
      <c r="B34" s="51">
        <v>5</v>
      </c>
      <c r="C34" s="51">
        <v>5</v>
      </c>
      <c r="D34" s="52">
        <v>3</v>
      </c>
      <c r="E34" s="51" t="s">
        <v>108</v>
      </c>
      <c r="F34" s="53">
        <v>15</v>
      </c>
      <c r="G34" s="51"/>
      <c r="H34" s="54">
        <v>7</v>
      </c>
      <c r="I34" s="51" t="s">
        <v>30</v>
      </c>
      <c r="J34" s="51">
        <v>3</v>
      </c>
      <c r="K34" s="51">
        <v>2</v>
      </c>
      <c r="L34" s="51">
        <v>2</v>
      </c>
      <c r="M34" s="52">
        <v>0</v>
      </c>
    </row>
    <row r="35" spans="1:13" ht="11.25">
      <c r="A35" s="55">
        <v>5</v>
      </c>
      <c r="B35" s="55">
        <v>2</v>
      </c>
      <c r="C35" s="55">
        <v>5</v>
      </c>
      <c r="D35" s="56">
        <v>2</v>
      </c>
      <c r="E35" s="55" t="s">
        <v>20</v>
      </c>
      <c r="F35" s="57">
        <v>12</v>
      </c>
      <c r="G35" s="51"/>
      <c r="H35" s="58">
        <v>7</v>
      </c>
      <c r="I35" s="55" t="s">
        <v>53</v>
      </c>
      <c r="J35" s="55">
        <v>2</v>
      </c>
      <c r="K35" s="55">
        <v>5</v>
      </c>
      <c r="L35" s="55">
        <v>0</v>
      </c>
      <c r="M35" s="56">
        <v>1</v>
      </c>
    </row>
    <row r="36" spans="1:13" ht="18">
      <c r="A36" s="59"/>
      <c r="B36" s="36"/>
      <c r="C36" s="36"/>
      <c r="D36" s="36"/>
      <c r="E36" s="60" t="s">
        <v>95</v>
      </c>
      <c r="F36" s="61">
        <v>74</v>
      </c>
      <c r="G36" s="62"/>
      <c r="H36" s="61">
        <v>50</v>
      </c>
      <c r="I36" s="60" t="s">
        <v>95</v>
      </c>
      <c r="J36" s="36"/>
      <c r="K36" s="36"/>
      <c r="L36" s="36"/>
      <c r="M36" s="37"/>
    </row>
    <row r="37" spans="1:13" ht="18">
      <c r="A37" s="59"/>
      <c r="B37" s="36"/>
      <c r="C37" s="36"/>
      <c r="D37" s="36"/>
      <c r="E37" s="60" t="s">
        <v>96</v>
      </c>
      <c r="F37" s="61">
        <v>13</v>
      </c>
      <c r="G37" s="62"/>
      <c r="H37" s="61">
        <v>5</v>
      </c>
      <c r="I37" s="60" t="s">
        <v>96</v>
      </c>
      <c r="J37" s="36"/>
      <c r="K37" s="36"/>
      <c r="L37" s="36"/>
      <c r="M37" s="37"/>
    </row>
    <row r="38" ht="39.75" customHeight="1"/>
    <row r="39" spans="1:13" ht="25.5">
      <c r="A39" s="32" t="s">
        <v>109</v>
      </c>
      <c r="B39" s="33"/>
      <c r="C39" s="33"/>
      <c r="D39" s="33"/>
      <c r="E39" s="33" t="s">
        <v>102</v>
      </c>
      <c r="F39" s="33"/>
      <c r="G39" s="33"/>
      <c r="H39" s="33"/>
      <c r="I39" s="33"/>
      <c r="J39" s="36"/>
      <c r="K39" s="36"/>
      <c r="L39" s="36"/>
      <c r="M39" s="37"/>
    </row>
    <row r="40" spans="1:13" ht="15.75">
      <c r="A40" s="38" t="s">
        <v>103</v>
      </c>
      <c r="B40" s="39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1"/>
    </row>
    <row r="41" spans="1:13" ht="18">
      <c r="A41" s="43" t="s">
        <v>89</v>
      </c>
      <c r="B41" s="43" t="s">
        <v>92</v>
      </c>
      <c r="C41" s="43" t="s">
        <v>93</v>
      </c>
      <c r="D41" s="43" t="s">
        <v>5</v>
      </c>
      <c r="E41" s="44" t="s">
        <v>110</v>
      </c>
      <c r="F41" s="45" t="s">
        <v>94</v>
      </c>
      <c r="G41" s="43"/>
      <c r="H41" s="46" t="s">
        <v>94</v>
      </c>
      <c r="I41" s="44" t="s">
        <v>111</v>
      </c>
      <c r="J41" s="43" t="s">
        <v>89</v>
      </c>
      <c r="K41" s="43" t="s">
        <v>92</v>
      </c>
      <c r="L41" s="43" t="s">
        <v>93</v>
      </c>
      <c r="M41" s="43" t="s">
        <v>5</v>
      </c>
    </row>
    <row r="42" spans="1:13" ht="11.25">
      <c r="A42" s="47">
        <v>4</v>
      </c>
      <c r="B42" s="47">
        <v>5</v>
      </c>
      <c r="C42" s="47">
        <v>5</v>
      </c>
      <c r="D42" s="48">
        <v>2</v>
      </c>
      <c r="E42" s="47" t="s">
        <v>112</v>
      </c>
      <c r="F42" s="49">
        <v>14</v>
      </c>
      <c r="G42" s="47"/>
      <c r="H42" s="50">
        <v>13</v>
      </c>
      <c r="I42" s="47" t="s">
        <v>25</v>
      </c>
      <c r="J42" s="47">
        <v>5</v>
      </c>
      <c r="K42" s="47">
        <v>4</v>
      </c>
      <c r="L42" s="47">
        <v>4</v>
      </c>
      <c r="M42" s="48">
        <v>1</v>
      </c>
    </row>
    <row r="43" spans="1:13" ht="11.25">
      <c r="A43" s="51">
        <v>5</v>
      </c>
      <c r="B43" s="51">
        <v>3</v>
      </c>
      <c r="C43" s="51">
        <v>5</v>
      </c>
      <c r="D43" s="52">
        <v>2</v>
      </c>
      <c r="E43" s="51" t="s">
        <v>48</v>
      </c>
      <c r="F43" s="53">
        <v>13</v>
      </c>
      <c r="G43" s="51"/>
      <c r="H43" s="54">
        <v>12</v>
      </c>
      <c r="I43" s="51" t="s">
        <v>13</v>
      </c>
      <c r="J43" s="51">
        <v>4</v>
      </c>
      <c r="K43" s="51">
        <v>5</v>
      </c>
      <c r="L43" s="51">
        <v>3</v>
      </c>
      <c r="M43" s="52">
        <v>1</v>
      </c>
    </row>
    <row r="44" spans="1:13" ht="11.25">
      <c r="A44" s="51">
        <v>3</v>
      </c>
      <c r="B44" s="51">
        <v>5</v>
      </c>
      <c r="C44" s="51">
        <v>5</v>
      </c>
      <c r="D44" s="52">
        <v>2</v>
      </c>
      <c r="E44" s="51" t="s">
        <v>45</v>
      </c>
      <c r="F44" s="53">
        <v>13</v>
      </c>
      <c r="G44" s="51"/>
      <c r="H44" s="54">
        <v>13</v>
      </c>
      <c r="I44" s="51" t="s">
        <v>16</v>
      </c>
      <c r="J44" s="51">
        <v>5</v>
      </c>
      <c r="K44" s="51">
        <v>4</v>
      </c>
      <c r="L44" s="51">
        <v>4</v>
      </c>
      <c r="M44" s="52">
        <v>1</v>
      </c>
    </row>
    <row r="45" spans="1:13" ht="11.25">
      <c r="A45" s="51">
        <v>4</v>
      </c>
      <c r="B45" s="51">
        <v>5</v>
      </c>
      <c r="C45" s="51">
        <v>5</v>
      </c>
      <c r="D45" s="52">
        <v>2</v>
      </c>
      <c r="E45" s="51" t="s">
        <v>71</v>
      </c>
      <c r="F45" s="53">
        <v>14</v>
      </c>
      <c r="G45" s="51"/>
      <c r="H45" s="54">
        <v>10</v>
      </c>
      <c r="I45" s="51" t="s">
        <v>17</v>
      </c>
      <c r="J45" s="51">
        <v>5</v>
      </c>
      <c r="K45" s="51">
        <v>1</v>
      </c>
      <c r="L45" s="51">
        <v>4</v>
      </c>
      <c r="M45" s="52">
        <v>1</v>
      </c>
    </row>
    <row r="46" spans="1:13" ht="11.25">
      <c r="A46" s="51">
        <v>5</v>
      </c>
      <c r="B46" s="51">
        <v>5</v>
      </c>
      <c r="C46" s="51">
        <v>5</v>
      </c>
      <c r="D46" s="52">
        <v>3</v>
      </c>
      <c r="E46" s="51" t="s">
        <v>113</v>
      </c>
      <c r="F46" s="53">
        <v>15</v>
      </c>
      <c r="G46" s="51"/>
      <c r="H46" s="54">
        <v>9</v>
      </c>
      <c r="I46" s="51" t="s">
        <v>69</v>
      </c>
      <c r="J46" s="51">
        <v>2</v>
      </c>
      <c r="K46" s="51">
        <v>3</v>
      </c>
      <c r="L46" s="51">
        <v>4</v>
      </c>
      <c r="M46" s="52">
        <v>0</v>
      </c>
    </row>
    <row r="47" spans="1:13" ht="11.25">
      <c r="A47" s="55">
        <v>5</v>
      </c>
      <c r="B47" s="55">
        <v>5</v>
      </c>
      <c r="C47" s="55">
        <v>5</v>
      </c>
      <c r="D47" s="56">
        <v>3</v>
      </c>
      <c r="E47" s="55" t="s">
        <v>11</v>
      </c>
      <c r="F47" s="57">
        <v>15</v>
      </c>
      <c r="G47" s="51"/>
      <c r="H47" s="58">
        <v>8</v>
      </c>
      <c r="I47" s="55" t="s">
        <v>35</v>
      </c>
      <c r="J47" s="55">
        <v>2</v>
      </c>
      <c r="K47" s="55">
        <v>2</v>
      </c>
      <c r="L47" s="55">
        <v>4</v>
      </c>
      <c r="M47" s="56">
        <v>0</v>
      </c>
    </row>
    <row r="48" spans="1:13" ht="18">
      <c r="A48" s="59"/>
      <c r="B48" s="36"/>
      <c r="C48" s="36"/>
      <c r="D48" s="36"/>
      <c r="E48" s="60" t="s">
        <v>95</v>
      </c>
      <c r="F48" s="61">
        <v>84</v>
      </c>
      <c r="G48" s="62"/>
      <c r="H48" s="61">
        <v>65</v>
      </c>
      <c r="I48" s="60" t="s">
        <v>95</v>
      </c>
      <c r="J48" s="36"/>
      <c r="K48" s="36"/>
      <c r="L48" s="36"/>
      <c r="M48" s="37"/>
    </row>
    <row r="49" spans="1:13" ht="18">
      <c r="A49" s="59"/>
      <c r="B49" s="36"/>
      <c r="C49" s="36"/>
      <c r="D49" s="36"/>
      <c r="E49" s="60" t="s">
        <v>96</v>
      </c>
      <c r="F49" s="61">
        <v>14</v>
      </c>
      <c r="G49" s="62"/>
      <c r="H49" s="61">
        <v>4</v>
      </c>
      <c r="I49" s="60" t="s">
        <v>96</v>
      </c>
      <c r="J49" s="36"/>
      <c r="K49" s="36"/>
      <c r="L49" s="36"/>
      <c r="M49" s="37"/>
    </row>
    <row r="50" ht="39.75" customHeight="1"/>
    <row r="51" ht="39.75" customHeight="1"/>
    <row r="52" spans="1:13" ht="25.5">
      <c r="A52" s="32" t="s">
        <v>114</v>
      </c>
      <c r="B52" s="33"/>
      <c r="C52" s="33"/>
      <c r="D52" s="33"/>
      <c r="E52" s="33" t="s">
        <v>115</v>
      </c>
      <c r="F52" s="33"/>
      <c r="G52" s="33"/>
      <c r="H52" s="33"/>
      <c r="I52" s="33"/>
      <c r="J52" s="36"/>
      <c r="K52" s="36"/>
      <c r="L52" s="36"/>
      <c r="M52" s="37"/>
    </row>
    <row r="53" spans="1:13" ht="15.75">
      <c r="A53" s="38" t="s">
        <v>91</v>
      </c>
      <c r="B53" s="39"/>
      <c r="C53" s="39"/>
      <c r="D53" s="39"/>
      <c r="E53" s="39"/>
      <c r="F53" s="39"/>
      <c r="G53" s="39"/>
      <c r="H53" s="39"/>
      <c r="I53" s="39"/>
      <c r="J53" s="40"/>
      <c r="K53" s="40"/>
      <c r="L53" s="40"/>
      <c r="M53" s="41"/>
    </row>
    <row r="54" spans="1:13" ht="18">
      <c r="A54" s="43" t="s">
        <v>89</v>
      </c>
      <c r="B54" s="43" t="s">
        <v>92</v>
      </c>
      <c r="C54" s="43" t="s">
        <v>93</v>
      </c>
      <c r="D54" s="43" t="s">
        <v>5</v>
      </c>
      <c r="E54" s="44" t="s">
        <v>83</v>
      </c>
      <c r="F54" s="45" t="s">
        <v>94</v>
      </c>
      <c r="G54" s="43"/>
      <c r="H54" s="46" t="s">
        <v>94</v>
      </c>
      <c r="I54" s="44" t="s">
        <v>110</v>
      </c>
      <c r="J54" s="43" t="s">
        <v>89</v>
      </c>
      <c r="K54" s="43" t="s">
        <v>92</v>
      </c>
      <c r="L54" s="43" t="s">
        <v>93</v>
      </c>
      <c r="M54" s="43" t="s">
        <v>5</v>
      </c>
    </row>
    <row r="55" spans="1:13" ht="11.25">
      <c r="A55" s="47">
        <v>5</v>
      </c>
      <c r="B55" s="47">
        <v>3</v>
      </c>
      <c r="C55" s="47">
        <v>5</v>
      </c>
      <c r="D55" s="48">
        <v>2</v>
      </c>
      <c r="E55" s="47" t="s">
        <v>50</v>
      </c>
      <c r="F55" s="49">
        <v>13</v>
      </c>
      <c r="G55" s="47"/>
      <c r="H55" s="50">
        <v>8</v>
      </c>
      <c r="I55" s="47" t="s">
        <v>11</v>
      </c>
      <c r="J55" s="47">
        <v>2</v>
      </c>
      <c r="K55" s="47">
        <v>5</v>
      </c>
      <c r="L55" s="47">
        <v>1</v>
      </c>
      <c r="M55" s="48">
        <v>1</v>
      </c>
    </row>
    <row r="56" spans="1:13" ht="11.25">
      <c r="A56" s="51">
        <v>5</v>
      </c>
      <c r="B56" s="51">
        <v>2</v>
      </c>
      <c r="C56" s="51">
        <v>5</v>
      </c>
      <c r="D56" s="52">
        <v>2</v>
      </c>
      <c r="E56" s="51" t="s">
        <v>60</v>
      </c>
      <c r="F56" s="53">
        <v>12</v>
      </c>
      <c r="G56" s="51"/>
      <c r="H56" s="54">
        <v>12</v>
      </c>
      <c r="I56" s="51" t="s">
        <v>48</v>
      </c>
      <c r="J56" s="51">
        <v>4</v>
      </c>
      <c r="K56" s="51">
        <v>5</v>
      </c>
      <c r="L56" s="51">
        <v>3</v>
      </c>
      <c r="M56" s="52">
        <v>1</v>
      </c>
    </row>
    <row r="57" spans="1:13" ht="11.25">
      <c r="A57" s="51">
        <v>4</v>
      </c>
      <c r="B57" s="51">
        <v>4</v>
      </c>
      <c r="C57" s="51">
        <v>4</v>
      </c>
      <c r="D57" s="52">
        <v>0</v>
      </c>
      <c r="E57" s="51" t="s">
        <v>43</v>
      </c>
      <c r="F57" s="53">
        <v>12</v>
      </c>
      <c r="G57" s="51"/>
      <c r="H57" s="54">
        <v>15</v>
      </c>
      <c r="I57" s="51" t="s">
        <v>112</v>
      </c>
      <c r="J57" s="51">
        <v>5</v>
      </c>
      <c r="K57" s="51">
        <v>5</v>
      </c>
      <c r="L57" s="51">
        <v>5</v>
      </c>
      <c r="M57" s="52">
        <v>3</v>
      </c>
    </row>
    <row r="58" spans="1:13" ht="11.25">
      <c r="A58" s="51">
        <v>5</v>
      </c>
      <c r="B58" s="51">
        <v>5</v>
      </c>
      <c r="C58" s="51">
        <v>4</v>
      </c>
      <c r="D58" s="52">
        <v>2</v>
      </c>
      <c r="E58" s="51" t="s">
        <v>37</v>
      </c>
      <c r="F58" s="53">
        <v>14</v>
      </c>
      <c r="G58" s="51"/>
      <c r="H58" s="54">
        <v>10</v>
      </c>
      <c r="I58" s="51" t="s">
        <v>45</v>
      </c>
      <c r="J58" s="51">
        <v>3</v>
      </c>
      <c r="K58" s="51">
        <v>2</v>
      </c>
      <c r="L58" s="51">
        <v>5</v>
      </c>
      <c r="M58" s="52">
        <v>1</v>
      </c>
    </row>
    <row r="59" spans="1:13" ht="11.25">
      <c r="A59" s="51">
        <v>4</v>
      </c>
      <c r="B59" s="51">
        <v>1</v>
      </c>
      <c r="C59" s="51">
        <v>5</v>
      </c>
      <c r="D59" s="52">
        <v>1</v>
      </c>
      <c r="E59" s="51" t="s">
        <v>19</v>
      </c>
      <c r="F59" s="53">
        <v>10</v>
      </c>
      <c r="G59" s="51"/>
      <c r="H59" s="54">
        <v>13</v>
      </c>
      <c r="I59" s="51" t="s">
        <v>113</v>
      </c>
      <c r="J59" s="51">
        <v>5</v>
      </c>
      <c r="K59" s="51">
        <v>5</v>
      </c>
      <c r="L59" s="51">
        <v>3</v>
      </c>
      <c r="M59" s="52">
        <v>2</v>
      </c>
    </row>
    <row r="60" spans="1:13" ht="11.25">
      <c r="A60" s="55">
        <v>4</v>
      </c>
      <c r="B60" s="55">
        <v>5</v>
      </c>
      <c r="C60" s="55">
        <v>5</v>
      </c>
      <c r="D60" s="56">
        <v>2</v>
      </c>
      <c r="E60" s="55" t="s">
        <v>61</v>
      </c>
      <c r="F60" s="57">
        <v>14</v>
      </c>
      <c r="G60" s="51"/>
      <c r="H60" s="58">
        <v>10</v>
      </c>
      <c r="I60" s="55" t="s">
        <v>71</v>
      </c>
      <c r="J60" s="55">
        <v>5</v>
      </c>
      <c r="K60" s="55">
        <v>2</v>
      </c>
      <c r="L60" s="55">
        <v>3</v>
      </c>
      <c r="M60" s="56">
        <v>1</v>
      </c>
    </row>
    <row r="61" spans="1:13" ht="18">
      <c r="A61" s="59"/>
      <c r="B61" s="36"/>
      <c r="C61" s="36"/>
      <c r="D61" s="36"/>
      <c r="E61" s="60" t="s">
        <v>95</v>
      </c>
      <c r="F61" s="61">
        <v>75</v>
      </c>
      <c r="G61" s="62"/>
      <c r="H61" s="61">
        <v>68</v>
      </c>
      <c r="I61" s="60" t="s">
        <v>95</v>
      </c>
      <c r="J61" s="36"/>
      <c r="K61" s="36"/>
      <c r="L61" s="36"/>
      <c r="M61" s="37"/>
    </row>
    <row r="62" spans="1:13" ht="18">
      <c r="A62" s="59"/>
      <c r="B62" s="36"/>
      <c r="C62" s="36"/>
      <c r="D62" s="36"/>
      <c r="E62" s="60" t="s">
        <v>96</v>
      </c>
      <c r="F62" s="61">
        <v>9</v>
      </c>
      <c r="G62" s="62"/>
      <c r="H62" s="61">
        <v>9</v>
      </c>
      <c r="I62" s="60" t="s">
        <v>96</v>
      </c>
      <c r="J62" s="36"/>
      <c r="K62" s="36"/>
      <c r="L62" s="36"/>
      <c r="M62" s="37"/>
    </row>
    <row r="63" ht="39.75" customHeight="1"/>
    <row r="64" ht="39.75" customHeight="1"/>
    <row r="65" spans="1:13" ht="25.5">
      <c r="A65" s="32" t="s">
        <v>116</v>
      </c>
      <c r="B65" s="33"/>
      <c r="C65" s="33"/>
      <c r="D65" s="33"/>
      <c r="E65" s="33" t="s">
        <v>117</v>
      </c>
      <c r="F65" s="33"/>
      <c r="G65" s="33"/>
      <c r="H65" s="33"/>
      <c r="I65" s="33"/>
      <c r="J65" s="36"/>
      <c r="K65" s="36"/>
      <c r="L65" s="36"/>
      <c r="M65" s="37"/>
    </row>
    <row r="66" spans="1:13" ht="15.75">
      <c r="A66" s="38" t="s">
        <v>103</v>
      </c>
      <c r="B66" s="39"/>
      <c r="C66" s="39"/>
      <c r="D66" s="39"/>
      <c r="E66" s="39"/>
      <c r="F66" s="39"/>
      <c r="G66" s="39"/>
      <c r="H66" s="39"/>
      <c r="I66" s="39"/>
      <c r="J66" s="40"/>
      <c r="K66" s="40"/>
      <c r="L66" s="40"/>
      <c r="M66" s="41"/>
    </row>
    <row r="67" spans="1:13" ht="18">
      <c r="A67" s="43" t="s">
        <v>89</v>
      </c>
      <c r="B67" s="43" t="s">
        <v>92</v>
      </c>
      <c r="C67" s="43" t="s">
        <v>93</v>
      </c>
      <c r="D67" s="43" t="s">
        <v>5</v>
      </c>
      <c r="E67" s="44" t="s">
        <v>111</v>
      </c>
      <c r="F67" s="45" t="s">
        <v>94</v>
      </c>
      <c r="G67" s="43"/>
      <c r="H67" s="46" t="s">
        <v>94</v>
      </c>
      <c r="I67" s="44" t="s">
        <v>98</v>
      </c>
      <c r="J67" s="43" t="s">
        <v>89</v>
      </c>
      <c r="K67" s="43" t="s">
        <v>92</v>
      </c>
      <c r="L67" s="43" t="s">
        <v>93</v>
      </c>
      <c r="M67" s="43" t="s">
        <v>5</v>
      </c>
    </row>
    <row r="68" spans="1:13" ht="11.25">
      <c r="A68" s="47">
        <v>5</v>
      </c>
      <c r="B68" s="47">
        <v>2</v>
      </c>
      <c r="C68" s="47">
        <v>1</v>
      </c>
      <c r="D68" s="48">
        <v>1</v>
      </c>
      <c r="E68" s="47" t="s">
        <v>16</v>
      </c>
      <c r="F68" s="49">
        <v>8</v>
      </c>
      <c r="G68" s="47"/>
      <c r="H68" s="50">
        <v>14</v>
      </c>
      <c r="I68" s="47" t="s">
        <v>40</v>
      </c>
      <c r="J68" s="47">
        <v>4</v>
      </c>
      <c r="K68" s="47">
        <v>5</v>
      </c>
      <c r="L68" s="47">
        <v>5</v>
      </c>
      <c r="M68" s="48">
        <v>2</v>
      </c>
    </row>
    <row r="69" spans="1:13" ht="11.25">
      <c r="A69" s="51">
        <v>5</v>
      </c>
      <c r="B69" s="51">
        <v>5</v>
      </c>
      <c r="C69" s="51">
        <v>5</v>
      </c>
      <c r="D69" s="52">
        <v>3</v>
      </c>
      <c r="E69" s="51" t="s">
        <v>25</v>
      </c>
      <c r="F69" s="53">
        <v>15</v>
      </c>
      <c r="G69" s="51"/>
      <c r="H69" s="54">
        <v>9</v>
      </c>
      <c r="I69" s="51" t="s">
        <v>52</v>
      </c>
      <c r="J69" s="51">
        <v>4</v>
      </c>
      <c r="K69" s="51">
        <v>4</v>
      </c>
      <c r="L69" s="51">
        <v>1</v>
      </c>
      <c r="M69" s="52">
        <v>0</v>
      </c>
    </row>
    <row r="70" spans="1:13" ht="11.25">
      <c r="A70" s="51">
        <v>1</v>
      </c>
      <c r="B70" s="51">
        <v>2</v>
      </c>
      <c r="C70" s="51">
        <v>0</v>
      </c>
      <c r="D70" s="52">
        <v>0</v>
      </c>
      <c r="E70" s="51" t="s">
        <v>69</v>
      </c>
      <c r="F70" s="53">
        <v>3</v>
      </c>
      <c r="G70" s="51"/>
      <c r="H70" s="54">
        <v>15</v>
      </c>
      <c r="I70" s="51" t="s">
        <v>12</v>
      </c>
      <c r="J70" s="51">
        <v>5</v>
      </c>
      <c r="K70" s="51">
        <v>5</v>
      </c>
      <c r="L70" s="51">
        <v>5</v>
      </c>
      <c r="M70" s="52">
        <v>3</v>
      </c>
    </row>
    <row r="71" spans="1:13" ht="11.25">
      <c r="A71" s="51">
        <v>2</v>
      </c>
      <c r="B71" s="51">
        <v>5</v>
      </c>
      <c r="C71" s="51">
        <v>2</v>
      </c>
      <c r="D71" s="52">
        <v>1</v>
      </c>
      <c r="E71" s="51" t="s">
        <v>35</v>
      </c>
      <c r="F71" s="53">
        <v>9</v>
      </c>
      <c r="G71" s="51"/>
      <c r="H71" s="54">
        <v>11</v>
      </c>
      <c r="I71" s="51" t="s">
        <v>70</v>
      </c>
      <c r="J71" s="51">
        <v>5</v>
      </c>
      <c r="K71" s="51">
        <v>1</v>
      </c>
      <c r="L71" s="51">
        <v>5</v>
      </c>
      <c r="M71" s="52">
        <v>2</v>
      </c>
    </row>
    <row r="72" spans="1:13" ht="11.25">
      <c r="A72" s="51">
        <v>2</v>
      </c>
      <c r="B72" s="51">
        <v>3</v>
      </c>
      <c r="C72" s="51">
        <v>5</v>
      </c>
      <c r="D72" s="52">
        <v>1</v>
      </c>
      <c r="E72" s="51" t="s">
        <v>17</v>
      </c>
      <c r="F72" s="53">
        <v>10</v>
      </c>
      <c r="G72" s="51"/>
      <c r="H72" s="54">
        <v>14</v>
      </c>
      <c r="I72" s="51" t="s">
        <v>100</v>
      </c>
      <c r="J72" s="51">
        <v>5</v>
      </c>
      <c r="K72" s="51">
        <v>5</v>
      </c>
      <c r="L72" s="51">
        <v>4</v>
      </c>
      <c r="M72" s="52">
        <v>2</v>
      </c>
    </row>
    <row r="73" spans="1:13" ht="11.25">
      <c r="A73" s="55">
        <v>2</v>
      </c>
      <c r="B73" s="55">
        <v>5</v>
      </c>
      <c r="C73" s="55">
        <v>2</v>
      </c>
      <c r="D73" s="56">
        <v>1</v>
      </c>
      <c r="E73" s="55" t="s">
        <v>13</v>
      </c>
      <c r="F73" s="57">
        <v>9</v>
      </c>
      <c r="G73" s="51"/>
      <c r="H73" s="58">
        <v>12</v>
      </c>
      <c r="I73" s="55" t="s">
        <v>99</v>
      </c>
      <c r="J73" s="55">
        <v>5</v>
      </c>
      <c r="K73" s="55">
        <v>2</v>
      </c>
      <c r="L73" s="55">
        <v>5</v>
      </c>
      <c r="M73" s="56">
        <v>2</v>
      </c>
    </row>
    <row r="74" spans="1:13" ht="18">
      <c r="A74" s="59"/>
      <c r="B74" s="36"/>
      <c r="C74" s="36"/>
      <c r="D74" s="36"/>
      <c r="E74" s="60" t="s">
        <v>95</v>
      </c>
      <c r="F74" s="61">
        <v>54</v>
      </c>
      <c r="G74" s="62"/>
      <c r="H74" s="61">
        <v>75</v>
      </c>
      <c r="I74" s="60" t="s">
        <v>95</v>
      </c>
      <c r="J74" s="36"/>
      <c r="K74" s="36"/>
      <c r="L74" s="36"/>
      <c r="M74" s="37"/>
    </row>
    <row r="75" spans="1:13" ht="18">
      <c r="A75" s="59"/>
      <c r="B75" s="36"/>
      <c r="C75" s="36"/>
      <c r="D75" s="36"/>
      <c r="E75" s="60" t="s">
        <v>96</v>
      </c>
      <c r="F75" s="61">
        <v>7</v>
      </c>
      <c r="G75" s="62"/>
      <c r="H75" s="61">
        <v>11</v>
      </c>
      <c r="I75" s="60" t="s">
        <v>96</v>
      </c>
      <c r="J75" s="36"/>
      <c r="K75" s="36"/>
      <c r="L75" s="36"/>
      <c r="M75" s="37"/>
    </row>
    <row r="76" ht="39.75" customHeight="1"/>
    <row r="77" spans="1:13" ht="25.5">
      <c r="A77" s="32" t="s">
        <v>118</v>
      </c>
      <c r="B77" s="33"/>
      <c r="C77" s="33"/>
      <c r="D77" s="33"/>
      <c r="E77" s="33" t="s">
        <v>119</v>
      </c>
      <c r="F77" s="33"/>
      <c r="G77" s="33"/>
      <c r="H77" s="33"/>
      <c r="I77" s="33"/>
      <c r="J77" s="36"/>
      <c r="K77" s="36"/>
      <c r="L77" s="36"/>
      <c r="M77" s="37"/>
    </row>
    <row r="78" spans="1:13" ht="15.75">
      <c r="A78" s="38" t="s">
        <v>120</v>
      </c>
      <c r="B78" s="39"/>
      <c r="C78" s="39"/>
      <c r="D78" s="39"/>
      <c r="E78" s="39"/>
      <c r="F78" s="39"/>
      <c r="G78" s="39"/>
      <c r="H78" s="39"/>
      <c r="I78" s="39"/>
      <c r="J78" s="40"/>
      <c r="K78" s="40"/>
      <c r="L78" s="40"/>
      <c r="M78" s="41"/>
    </row>
    <row r="79" spans="1:13" ht="18">
      <c r="A79" s="43" t="s">
        <v>89</v>
      </c>
      <c r="B79" s="43" t="s">
        <v>92</v>
      </c>
      <c r="C79" s="43" t="s">
        <v>93</v>
      </c>
      <c r="D79" s="43" t="s">
        <v>5</v>
      </c>
      <c r="E79" s="44" t="s">
        <v>121</v>
      </c>
      <c r="F79" s="45" t="s">
        <v>94</v>
      </c>
      <c r="G79" s="43"/>
      <c r="H79" s="46" t="s">
        <v>94</v>
      </c>
      <c r="I79" s="44" t="s">
        <v>85</v>
      </c>
      <c r="J79" s="43" t="s">
        <v>89</v>
      </c>
      <c r="K79" s="43" t="s">
        <v>92</v>
      </c>
      <c r="L79" s="43" t="s">
        <v>93</v>
      </c>
      <c r="M79" s="43" t="s">
        <v>5</v>
      </c>
    </row>
    <row r="80" spans="1:13" ht="11.25">
      <c r="A80" s="47">
        <v>5</v>
      </c>
      <c r="B80" s="47">
        <v>4</v>
      </c>
      <c r="C80" s="47">
        <v>3</v>
      </c>
      <c r="D80" s="48">
        <v>1</v>
      </c>
      <c r="E80" s="47" t="s">
        <v>49</v>
      </c>
      <c r="F80" s="49">
        <v>12</v>
      </c>
      <c r="G80" s="47"/>
      <c r="H80" s="50">
        <v>10</v>
      </c>
      <c r="I80" s="47" t="s">
        <v>36</v>
      </c>
      <c r="J80" s="47">
        <v>0</v>
      </c>
      <c r="K80" s="47">
        <v>5</v>
      </c>
      <c r="L80" s="47">
        <v>5</v>
      </c>
      <c r="M80" s="48">
        <v>2</v>
      </c>
    </row>
    <row r="81" spans="1:13" ht="11.25">
      <c r="A81" s="51">
        <v>5</v>
      </c>
      <c r="B81" s="51">
        <v>4</v>
      </c>
      <c r="C81" s="51">
        <v>5</v>
      </c>
      <c r="D81" s="52">
        <v>2</v>
      </c>
      <c r="E81" s="51" t="s">
        <v>41</v>
      </c>
      <c r="F81" s="53">
        <v>14</v>
      </c>
      <c r="G81" s="51"/>
      <c r="H81" s="54">
        <v>9</v>
      </c>
      <c r="I81" s="51" t="s">
        <v>27</v>
      </c>
      <c r="J81" s="51">
        <v>0</v>
      </c>
      <c r="K81" s="51">
        <v>5</v>
      </c>
      <c r="L81" s="51">
        <v>4</v>
      </c>
      <c r="M81" s="52">
        <v>1</v>
      </c>
    </row>
    <row r="82" spans="1:13" ht="11.25">
      <c r="A82" s="51">
        <v>4</v>
      </c>
      <c r="B82" s="51">
        <v>3</v>
      </c>
      <c r="C82" s="51">
        <v>4</v>
      </c>
      <c r="D82" s="52">
        <v>0</v>
      </c>
      <c r="E82" s="51" t="s">
        <v>15</v>
      </c>
      <c r="F82" s="53">
        <v>11</v>
      </c>
      <c r="G82" s="51"/>
      <c r="H82" s="54">
        <v>15</v>
      </c>
      <c r="I82" s="51" t="s">
        <v>26</v>
      </c>
      <c r="J82" s="51">
        <v>5</v>
      </c>
      <c r="K82" s="51">
        <v>5</v>
      </c>
      <c r="L82" s="51">
        <v>5</v>
      </c>
      <c r="M82" s="52">
        <v>3</v>
      </c>
    </row>
    <row r="83" spans="1:13" ht="11.25">
      <c r="A83" s="51">
        <v>5</v>
      </c>
      <c r="B83" s="51">
        <v>5</v>
      </c>
      <c r="C83" s="51">
        <v>5</v>
      </c>
      <c r="D83" s="52">
        <v>3</v>
      </c>
      <c r="E83" s="51" t="s">
        <v>18</v>
      </c>
      <c r="F83" s="53">
        <v>15</v>
      </c>
      <c r="G83" s="51"/>
      <c r="H83" s="54">
        <v>6</v>
      </c>
      <c r="I83" s="51" t="s">
        <v>29</v>
      </c>
      <c r="J83" s="51">
        <v>3</v>
      </c>
      <c r="K83" s="51">
        <v>2</v>
      </c>
      <c r="L83" s="51">
        <v>1</v>
      </c>
      <c r="M83" s="52">
        <v>0</v>
      </c>
    </row>
    <row r="84" spans="1:13" ht="11.25">
      <c r="A84" s="51">
        <v>5</v>
      </c>
      <c r="B84" s="51">
        <v>4</v>
      </c>
      <c r="C84" s="51">
        <v>5</v>
      </c>
      <c r="D84" s="52">
        <v>2</v>
      </c>
      <c r="E84" s="51" t="s">
        <v>65</v>
      </c>
      <c r="F84" s="53">
        <v>14</v>
      </c>
      <c r="G84" s="51"/>
      <c r="H84" s="54">
        <v>9</v>
      </c>
      <c r="I84" s="51" t="s">
        <v>28</v>
      </c>
      <c r="J84" s="51">
        <v>0</v>
      </c>
      <c r="K84" s="51">
        <v>5</v>
      </c>
      <c r="L84" s="51">
        <v>4</v>
      </c>
      <c r="M84" s="52">
        <v>1</v>
      </c>
    </row>
    <row r="85" spans="1:13" ht="11.25">
      <c r="A85" s="55">
        <v>5</v>
      </c>
      <c r="B85" s="55">
        <v>4</v>
      </c>
      <c r="C85" s="55">
        <v>5</v>
      </c>
      <c r="D85" s="56">
        <v>2</v>
      </c>
      <c r="E85" s="55" t="s">
        <v>24</v>
      </c>
      <c r="F85" s="57">
        <v>14</v>
      </c>
      <c r="G85" s="51"/>
      <c r="H85" s="58">
        <v>8</v>
      </c>
      <c r="I85" s="55" t="s">
        <v>54</v>
      </c>
      <c r="J85" s="55">
        <v>3</v>
      </c>
      <c r="K85" s="55">
        <v>5</v>
      </c>
      <c r="L85" s="55">
        <v>0</v>
      </c>
      <c r="M85" s="56">
        <v>1</v>
      </c>
    </row>
    <row r="86" spans="1:13" ht="18">
      <c r="A86" s="59"/>
      <c r="B86" s="36"/>
      <c r="C86" s="36"/>
      <c r="D86" s="36"/>
      <c r="E86" s="60" t="s">
        <v>95</v>
      </c>
      <c r="F86" s="61">
        <v>80</v>
      </c>
      <c r="G86" s="62"/>
      <c r="H86" s="61">
        <v>57</v>
      </c>
      <c r="I86" s="60" t="s">
        <v>95</v>
      </c>
      <c r="J86" s="36"/>
      <c r="K86" s="36"/>
      <c r="L86" s="36"/>
      <c r="M86" s="37"/>
    </row>
    <row r="87" spans="1:13" ht="18">
      <c r="A87" s="59"/>
      <c r="B87" s="36"/>
      <c r="C87" s="36"/>
      <c r="D87" s="36"/>
      <c r="E87" s="60" t="s">
        <v>96</v>
      </c>
      <c r="F87" s="61">
        <v>10</v>
      </c>
      <c r="G87" s="62"/>
      <c r="H87" s="61">
        <v>8</v>
      </c>
      <c r="I87" s="60" t="s">
        <v>96</v>
      </c>
      <c r="J87" s="36"/>
      <c r="K87" s="36"/>
      <c r="L87" s="36"/>
      <c r="M87" s="37"/>
    </row>
    <row r="88" ht="39.75" customHeight="1"/>
    <row r="89" ht="39.75" customHeight="1"/>
    <row r="90" spans="1:13" ht="25.5">
      <c r="A90" s="32" t="s">
        <v>122</v>
      </c>
      <c r="B90" s="33"/>
      <c r="C90" s="33"/>
      <c r="D90" s="33"/>
      <c r="E90" s="33" t="s">
        <v>123</v>
      </c>
      <c r="F90" s="33"/>
      <c r="G90" s="33"/>
      <c r="H90" s="33"/>
      <c r="I90" s="33"/>
      <c r="J90" s="36"/>
      <c r="K90" s="36"/>
      <c r="L90" s="36"/>
      <c r="M90" s="37"/>
    </row>
    <row r="91" spans="1:13" ht="15.75">
      <c r="A91" s="38" t="s">
        <v>91</v>
      </c>
      <c r="B91" s="39"/>
      <c r="C91" s="39"/>
      <c r="D91" s="39"/>
      <c r="E91" s="39"/>
      <c r="F91" s="39"/>
      <c r="G91" s="39"/>
      <c r="H91" s="39"/>
      <c r="I91" s="39"/>
      <c r="J91" s="40"/>
      <c r="K91" s="40"/>
      <c r="L91" s="40"/>
      <c r="M91" s="41"/>
    </row>
    <row r="92" spans="1:13" ht="18">
      <c r="A92" s="43" t="s">
        <v>89</v>
      </c>
      <c r="B92" s="43" t="s">
        <v>92</v>
      </c>
      <c r="C92" s="43" t="s">
        <v>93</v>
      </c>
      <c r="D92" s="43" t="s">
        <v>5</v>
      </c>
      <c r="E92" s="44" t="s">
        <v>98</v>
      </c>
      <c r="F92" s="45" t="s">
        <v>94</v>
      </c>
      <c r="G92" s="43"/>
      <c r="H92" s="46" t="s">
        <v>94</v>
      </c>
      <c r="I92" s="44" t="s">
        <v>121</v>
      </c>
      <c r="J92" s="43" t="s">
        <v>89</v>
      </c>
      <c r="K92" s="43" t="s">
        <v>92</v>
      </c>
      <c r="L92" s="43" t="s">
        <v>93</v>
      </c>
      <c r="M92" s="43" t="s">
        <v>5</v>
      </c>
    </row>
    <row r="93" spans="1:13" ht="11.25">
      <c r="A93" s="47"/>
      <c r="B93" s="47"/>
      <c r="C93" s="47"/>
      <c r="D93" s="48">
        <v>0</v>
      </c>
      <c r="E93" s="47"/>
      <c r="F93" s="49">
        <v>0</v>
      </c>
      <c r="G93" s="47"/>
      <c r="H93" s="50">
        <v>0</v>
      </c>
      <c r="I93" s="47"/>
      <c r="J93" s="47"/>
      <c r="K93" s="47"/>
      <c r="L93" s="47"/>
      <c r="M93" s="48">
        <v>0</v>
      </c>
    </row>
    <row r="94" spans="1:13" ht="11.25">
      <c r="A94" s="51"/>
      <c r="B94" s="51"/>
      <c r="C94" s="51"/>
      <c r="D94" s="52">
        <v>0</v>
      </c>
      <c r="E94" s="51"/>
      <c r="F94" s="53">
        <v>0</v>
      </c>
      <c r="G94" s="51"/>
      <c r="H94" s="54">
        <v>0</v>
      </c>
      <c r="I94" s="51"/>
      <c r="J94" s="51"/>
      <c r="K94" s="51"/>
      <c r="L94" s="51"/>
      <c r="M94" s="52">
        <v>0</v>
      </c>
    </row>
    <row r="95" spans="1:13" ht="11.25">
      <c r="A95" s="51"/>
      <c r="B95" s="51"/>
      <c r="C95" s="51"/>
      <c r="D95" s="52">
        <v>0</v>
      </c>
      <c r="E95" s="51"/>
      <c r="F95" s="53">
        <v>0</v>
      </c>
      <c r="G95" s="51"/>
      <c r="H95" s="54">
        <v>0</v>
      </c>
      <c r="I95" s="51"/>
      <c r="J95" s="51"/>
      <c r="K95" s="51"/>
      <c r="L95" s="51"/>
      <c r="M95" s="52">
        <v>0</v>
      </c>
    </row>
    <row r="96" spans="1:13" ht="11.25">
      <c r="A96" s="51"/>
      <c r="B96" s="51"/>
      <c r="C96" s="51"/>
      <c r="D96" s="52">
        <v>0</v>
      </c>
      <c r="E96" s="51"/>
      <c r="F96" s="53">
        <v>0</v>
      </c>
      <c r="G96" s="51"/>
      <c r="H96" s="54">
        <v>0</v>
      </c>
      <c r="I96" s="51"/>
      <c r="J96" s="51"/>
      <c r="K96" s="51"/>
      <c r="L96" s="51"/>
      <c r="M96" s="52">
        <v>0</v>
      </c>
    </row>
    <row r="97" spans="1:13" ht="11.25">
      <c r="A97" s="51"/>
      <c r="B97" s="51"/>
      <c r="C97" s="51"/>
      <c r="D97" s="52">
        <v>0</v>
      </c>
      <c r="E97" s="51"/>
      <c r="F97" s="53">
        <v>0</v>
      </c>
      <c r="G97" s="51"/>
      <c r="H97" s="54">
        <v>0</v>
      </c>
      <c r="I97" s="51"/>
      <c r="J97" s="51"/>
      <c r="K97" s="51"/>
      <c r="L97" s="51"/>
      <c r="M97" s="52">
        <v>0</v>
      </c>
    </row>
    <row r="98" spans="1:13" ht="11.25">
      <c r="A98" s="55"/>
      <c r="B98" s="55"/>
      <c r="C98" s="55"/>
      <c r="D98" s="56">
        <v>0</v>
      </c>
      <c r="E98" s="55"/>
      <c r="F98" s="57">
        <v>0</v>
      </c>
      <c r="G98" s="51"/>
      <c r="H98" s="58">
        <v>0</v>
      </c>
      <c r="I98" s="55"/>
      <c r="J98" s="55"/>
      <c r="K98" s="55"/>
      <c r="L98" s="55"/>
      <c r="M98" s="56">
        <v>0</v>
      </c>
    </row>
    <row r="99" spans="1:13" ht="18">
      <c r="A99" s="59"/>
      <c r="B99" s="36"/>
      <c r="C99" s="36"/>
      <c r="D99" s="36"/>
      <c r="E99" s="60" t="s">
        <v>95</v>
      </c>
      <c r="F99" s="61">
        <v>0</v>
      </c>
      <c r="G99" s="62"/>
      <c r="H99" s="61">
        <v>0</v>
      </c>
      <c r="I99" s="60" t="s">
        <v>95</v>
      </c>
      <c r="J99" s="36"/>
      <c r="K99" s="36"/>
      <c r="L99" s="36"/>
      <c r="M99" s="37"/>
    </row>
    <row r="100" spans="1:13" ht="18">
      <c r="A100" s="59"/>
      <c r="B100" s="36"/>
      <c r="C100" s="36"/>
      <c r="D100" s="36"/>
      <c r="E100" s="60" t="s">
        <v>96</v>
      </c>
      <c r="F100" s="61">
        <v>0</v>
      </c>
      <c r="G100" s="62"/>
      <c r="H100" s="61">
        <v>0</v>
      </c>
      <c r="I100" s="60" t="s">
        <v>96</v>
      </c>
      <c r="J100" s="36"/>
      <c r="K100" s="36"/>
      <c r="L100" s="36"/>
      <c r="M100" s="37"/>
    </row>
    <row r="101" ht="39.75" customHeight="1"/>
    <row r="102" ht="39.75" customHeight="1"/>
    <row r="103" spans="1:13" ht="25.5">
      <c r="A103" s="32" t="s">
        <v>124</v>
      </c>
      <c r="B103" s="33"/>
      <c r="C103" s="33"/>
      <c r="D103" s="33"/>
      <c r="E103" s="33" t="s">
        <v>125</v>
      </c>
      <c r="F103" s="33"/>
      <c r="G103" s="33"/>
      <c r="H103" s="33"/>
      <c r="I103" s="33"/>
      <c r="J103" s="36"/>
      <c r="K103" s="36"/>
      <c r="L103" s="36"/>
      <c r="M103" s="37"/>
    </row>
    <row r="104" spans="1:13" ht="15.75">
      <c r="A104" s="38" t="s">
        <v>103</v>
      </c>
      <c r="B104" s="39"/>
      <c r="C104" s="39"/>
      <c r="D104" s="39"/>
      <c r="E104" s="39"/>
      <c r="F104" s="39"/>
      <c r="G104" s="39"/>
      <c r="H104" s="39"/>
      <c r="I104" s="39"/>
      <c r="J104" s="40"/>
      <c r="K104" s="40"/>
      <c r="L104" s="40"/>
      <c r="M104" s="41"/>
    </row>
    <row r="105" spans="1:13" ht="18">
      <c r="A105" s="43" t="s">
        <v>89</v>
      </c>
      <c r="B105" s="43" t="s">
        <v>92</v>
      </c>
      <c r="C105" s="43" t="s">
        <v>93</v>
      </c>
      <c r="D105" s="43" t="s">
        <v>5</v>
      </c>
      <c r="E105" s="44" t="s">
        <v>85</v>
      </c>
      <c r="F105" s="45" t="s">
        <v>94</v>
      </c>
      <c r="G105" s="43"/>
      <c r="H105" s="46" t="s">
        <v>94</v>
      </c>
      <c r="I105" s="44" t="s">
        <v>104</v>
      </c>
      <c r="J105" s="43" t="s">
        <v>89</v>
      </c>
      <c r="K105" s="43" t="s">
        <v>92</v>
      </c>
      <c r="L105" s="43" t="s">
        <v>93</v>
      </c>
      <c r="M105" s="43" t="s">
        <v>5</v>
      </c>
    </row>
    <row r="106" spans="1:13" ht="11.25">
      <c r="A106" s="47"/>
      <c r="B106" s="47"/>
      <c r="C106" s="47"/>
      <c r="D106" s="48">
        <v>0</v>
      </c>
      <c r="E106" s="47"/>
      <c r="F106" s="49">
        <v>0</v>
      </c>
      <c r="G106" s="47"/>
      <c r="H106" s="50">
        <v>0</v>
      </c>
      <c r="I106" s="47"/>
      <c r="J106" s="47"/>
      <c r="K106" s="47"/>
      <c r="L106" s="47"/>
      <c r="M106" s="48">
        <v>0</v>
      </c>
    </row>
    <row r="107" spans="1:13" ht="11.25">
      <c r="A107" s="51"/>
      <c r="B107" s="51"/>
      <c r="C107" s="51"/>
      <c r="D107" s="52">
        <v>0</v>
      </c>
      <c r="E107" s="51"/>
      <c r="F107" s="53">
        <v>0</v>
      </c>
      <c r="G107" s="51"/>
      <c r="H107" s="54">
        <v>0</v>
      </c>
      <c r="I107" s="51"/>
      <c r="J107" s="51"/>
      <c r="K107" s="51"/>
      <c r="L107" s="51"/>
      <c r="M107" s="52">
        <v>0</v>
      </c>
    </row>
    <row r="108" spans="1:13" ht="11.25">
      <c r="A108" s="51"/>
      <c r="B108" s="51"/>
      <c r="C108" s="51"/>
      <c r="D108" s="52">
        <v>0</v>
      </c>
      <c r="E108" s="51"/>
      <c r="F108" s="53">
        <v>0</v>
      </c>
      <c r="G108" s="51"/>
      <c r="H108" s="54">
        <v>0</v>
      </c>
      <c r="I108" s="51"/>
      <c r="J108" s="51"/>
      <c r="K108" s="51"/>
      <c r="L108" s="51"/>
      <c r="M108" s="52">
        <v>0</v>
      </c>
    </row>
    <row r="109" spans="1:13" ht="11.25">
      <c r="A109" s="51"/>
      <c r="B109" s="51"/>
      <c r="C109" s="51"/>
      <c r="D109" s="52">
        <v>0</v>
      </c>
      <c r="E109" s="51"/>
      <c r="F109" s="53">
        <v>0</v>
      </c>
      <c r="G109" s="51"/>
      <c r="H109" s="54">
        <v>0</v>
      </c>
      <c r="I109" s="51"/>
      <c r="J109" s="51"/>
      <c r="K109" s="51"/>
      <c r="L109" s="51"/>
      <c r="M109" s="52">
        <v>0</v>
      </c>
    </row>
    <row r="110" spans="1:13" ht="11.25">
      <c r="A110" s="51"/>
      <c r="B110" s="51"/>
      <c r="C110" s="51"/>
      <c r="D110" s="52">
        <v>0</v>
      </c>
      <c r="E110" s="51"/>
      <c r="F110" s="53">
        <v>0</v>
      </c>
      <c r="G110" s="51"/>
      <c r="H110" s="54">
        <v>0</v>
      </c>
      <c r="I110" s="51"/>
      <c r="J110" s="51"/>
      <c r="K110" s="51"/>
      <c r="L110" s="51"/>
      <c r="M110" s="52">
        <v>0</v>
      </c>
    </row>
    <row r="111" spans="1:13" ht="11.25">
      <c r="A111" s="55"/>
      <c r="B111" s="55"/>
      <c r="C111" s="55"/>
      <c r="D111" s="56">
        <v>0</v>
      </c>
      <c r="E111" s="55"/>
      <c r="F111" s="57">
        <v>0</v>
      </c>
      <c r="G111" s="51"/>
      <c r="H111" s="58">
        <v>0</v>
      </c>
      <c r="I111" s="55"/>
      <c r="J111" s="55"/>
      <c r="K111" s="55"/>
      <c r="L111" s="55"/>
      <c r="M111" s="56">
        <v>0</v>
      </c>
    </row>
    <row r="112" spans="1:13" ht="18">
      <c r="A112" s="59"/>
      <c r="B112" s="36"/>
      <c r="C112" s="36"/>
      <c r="D112" s="36"/>
      <c r="E112" s="60" t="s">
        <v>95</v>
      </c>
      <c r="F112" s="61">
        <v>0</v>
      </c>
      <c r="G112" s="62"/>
      <c r="H112" s="61">
        <v>0</v>
      </c>
      <c r="I112" s="60" t="s">
        <v>95</v>
      </c>
      <c r="J112" s="36"/>
      <c r="K112" s="36"/>
      <c r="L112" s="36"/>
      <c r="M112" s="37"/>
    </row>
    <row r="113" spans="1:13" ht="18">
      <c r="A113" s="59"/>
      <c r="B113" s="36"/>
      <c r="C113" s="36"/>
      <c r="D113" s="36"/>
      <c r="E113" s="60" t="s">
        <v>96</v>
      </c>
      <c r="F113" s="61">
        <v>0</v>
      </c>
      <c r="G113" s="62"/>
      <c r="H113" s="61">
        <v>0</v>
      </c>
      <c r="I113" s="60" t="s">
        <v>96</v>
      </c>
      <c r="J113" s="36"/>
      <c r="K113" s="36"/>
      <c r="L113" s="36"/>
      <c r="M113" s="37"/>
    </row>
    <row r="114" ht="39.75" customHeight="1"/>
    <row r="115" spans="1:13" ht="25.5">
      <c r="A115" s="32" t="s">
        <v>126</v>
      </c>
      <c r="B115" s="33"/>
      <c r="C115" s="33"/>
      <c r="D115" s="33"/>
      <c r="E115" s="33" t="s">
        <v>127</v>
      </c>
      <c r="F115" s="33"/>
      <c r="G115" s="33"/>
      <c r="H115" s="33"/>
      <c r="I115" s="33"/>
      <c r="J115" s="36"/>
      <c r="K115" s="36"/>
      <c r="L115" s="36"/>
      <c r="M115" s="37"/>
    </row>
    <row r="116" spans="1:13" ht="15.75">
      <c r="A116" s="38" t="s">
        <v>128</v>
      </c>
      <c r="B116" s="39"/>
      <c r="C116" s="39"/>
      <c r="D116" s="39"/>
      <c r="E116" s="39"/>
      <c r="F116" s="39"/>
      <c r="G116" s="39"/>
      <c r="H116" s="39"/>
      <c r="I116" s="39"/>
      <c r="J116" s="40"/>
      <c r="K116" s="40"/>
      <c r="L116" s="40"/>
      <c r="M116" s="41"/>
    </row>
    <row r="117" spans="1:13" ht="18">
      <c r="A117" s="43" t="s">
        <v>89</v>
      </c>
      <c r="B117" s="43" t="s">
        <v>92</v>
      </c>
      <c r="C117" s="43" t="s">
        <v>93</v>
      </c>
      <c r="D117" s="43" t="s">
        <v>5</v>
      </c>
      <c r="E117" s="44" t="s">
        <v>129</v>
      </c>
      <c r="F117" s="45" t="s">
        <v>94</v>
      </c>
      <c r="G117" s="43"/>
      <c r="H117" s="46" t="s">
        <v>94</v>
      </c>
      <c r="I117" s="44" t="s">
        <v>87</v>
      </c>
      <c r="J117" s="43" t="s">
        <v>89</v>
      </c>
      <c r="K117" s="43" t="s">
        <v>92</v>
      </c>
      <c r="L117" s="43" t="s">
        <v>93</v>
      </c>
      <c r="M117" s="43" t="s">
        <v>5</v>
      </c>
    </row>
    <row r="118" spans="1:13" ht="11.25">
      <c r="A118" s="47"/>
      <c r="B118" s="47"/>
      <c r="C118" s="47"/>
      <c r="D118" s="48">
        <v>0</v>
      </c>
      <c r="E118" s="47"/>
      <c r="F118" s="49">
        <v>0</v>
      </c>
      <c r="G118" s="47"/>
      <c r="H118" s="50">
        <v>0</v>
      </c>
      <c r="I118" s="47"/>
      <c r="J118" s="47"/>
      <c r="K118" s="47"/>
      <c r="L118" s="47"/>
      <c r="M118" s="48">
        <v>0</v>
      </c>
    </row>
    <row r="119" spans="1:13" ht="11.25">
      <c r="A119" s="51"/>
      <c r="B119" s="51"/>
      <c r="C119" s="51"/>
      <c r="D119" s="52">
        <v>0</v>
      </c>
      <c r="E119" s="51"/>
      <c r="F119" s="53">
        <v>0</v>
      </c>
      <c r="G119" s="51"/>
      <c r="H119" s="54">
        <v>0</v>
      </c>
      <c r="I119" s="51"/>
      <c r="J119" s="51"/>
      <c r="K119" s="51"/>
      <c r="L119" s="51"/>
      <c r="M119" s="52">
        <v>0</v>
      </c>
    </row>
    <row r="120" spans="1:13" ht="11.25">
      <c r="A120" s="51"/>
      <c r="B120" s="51"/>
      <c r="C120" s="51"/>
      <c r="D120" s="52">
        <v>0</v>
      </c>
      <c r="E120" s="51"/>
      <c r="F120" s="53">
        <v>0</v>
      </c>
      <c r="G120" s="51"/>
      <c r="H120" s="54">
        <v>0</v>
      </c>
      <c r="I120" s="51"/>
      <c r="J120" s="51"/>
      <c r="K120" s="51"/>
      <c r="L120" s="51"/>
      <c r="M120" s="52">
        <v>0</v>
      </c>
    </row>
    <row r="121" spans="1:13" ht="11.25">
      <c r="A121" s="51"/>
      <c r="B121" s="51"/>
      <c r="C121" s="51"/>
      <c r="D121" s="52">
        <v>0</v>
      </c>
      <c r="E121" s="51"/>
      <c r="F121" s="53">
        <v>0</v>
      </c>
      <c r="G121" s="51"/>
      <c r="H121" s="54">
        <v>0</v>
      </c>
      <c r="I121" s="51"/>
      <c r="J121" s="51"/>
      <c r="K121" s="51"/>
      <c r="L121" s="51"/>
      <c r="M121" s="52">
        <v>0</v>
      </c>
    </row>
    <row r="122" spans="1:13" ht="11.25">
      <c r="A122" s="51"/>
      <c r="B122" s="51"/>
      <c r="C122" s="51"/>
      <c r="D122" s="52">
        <v>0</v>
      </c>
      <c r="E122" s="51"/>
      <c r="F122" s="53">
        <v>0</v>
      </c>
      <c r="G122" s="51"/>
      <c r="H122" s="54">
        <v>0</v>
      </c>
      <c r="I122" s="51"/>
      <c r="J122" s="51"/>
      <c r="K122" s="51"/>
      <c r="L122" s="51"/>
      <c r="M122" s="52">
        <v>0</v>
      </c>
    </row>
    <row r="123" spans="1:13" ht="11.25">
      <c r="A123" s="55"/>
      <c r="B123" s="55"/>
      <c r="C123" s="55"/>
      <c r="D123" s="56">
        <v>0</v>
      </c>
      <c r="E123" s="55"/>
      <c r="F123" s="57">
        <v>0</v>
      </c>
      <c r="G123" s="51"/>
      <c r="H123" s="58">
        <v>0</v>
      </c>
      <c r="I123" s="55"/>
      <c r="J123" s="55"/>
      <c r="K123" s="55"/>
      <c r="L123" s="55"/>
      <c r="M123" s="56">
        <v>0</v>
      </c>
    </row>
    <row r="124" spans="1:13" ht="18">
      <c r="A124" s="59"/>
      <c r="B124" s="36"/>
      <c r="C124" s="36"/>
      <c r="D124" s="36"/>
      <c r="E124" s="60" t="s">
        <v>95</v>
      </c>
      <c r="F124" s="61">
        <v>0</v>
      </c>
      <c r="G124" s="62"/>
      <c r="H124" s="61">
        <v>0</v>
      </c>
      <c r="I124" s="60" t="s">
        <v>95</v>
      </c>
      <c r="J124" s="36"/>
      <c r="K124" s="36"/>
      <c r="L124" s="36"/>
      <c r="M124" s="37"/>
    </row>
    <row r="125" spans="1:13" ht="18">
      <c r="A125" s="59"/>
      <c r="B125" s="36"/>
      <c r="C125" s="36"/>
      <c r="D125" s="36"/>
      <c r="E125" s="60" t="s">
        <v>96</v>
      </c>
      <c r="F125" s="61">
        <v>0</v>
      </c>
      <c r="G125" s="62"/>
      <c r="H125" s="61">
        <v>0</v>
      </c>
      <c r="I125" s="60" t="s">
        <v>96</v>
      </c>
      <c r="J125" s="36"/>
      <c r="K125" s="36"/>
      <c r="L125" s="36"/>
      <c r="M125" s="37"/>
    </row>
    <row r="126" ht="39.75" customHeight="1"/>
    <row r="127" ht="39.75" customHeight="1"/>
    <row r="128" spans="1:13" ht="25.5">
      <c r="A128" s="32" t="s">
        <v>130</v>
      </c>
      <c r="B128" s="33"/>
      <c r="C128" s="33"/>
      <c r="D128" s="33"/>
      <c r="E128" s="33" t="s">
        <v>131</v>
      </c>
      <c r="F128" s="33"/>
      <c r="G128" s="33"/>
      <c r="H128" s="33"/>
      <c r="I128" s="33"/>
      <c r="J128" s="36"/>
      <c r="K128" s="36"/>
      <c r="L128" s="36"/>
      <c r="M128" s="37"/>
    </row>
    <row r="129" spans="1:13" ht="15.75">
      <c r="A129" s="38" t="s">
        <v>103</v>
      </c>
      <c r="B129" s="39"/>
      <c r="C129" s="39"/>
      <c r="D129" s="39"/>
      <c r="E129" s="39"/>
      <c r="F129" s="39"/>
      <c r="G129" s="39"/>
      <c r="H129" s="39"/>
      <c r="I129" s="39"/>
      <c r="J129" s="40"/>
      <c r="K129" s="40"/>
      <c r="L129" s="40"/>
      <c r="M129" s="41"/>
    </row>
    <row r="130" spans="1:13" ht="18">
      <c r="A130" s="43" t="s">
        <v>89</v>
      </c>
      <c r="B130" s="43" t="s">
        <v>92</v>
      </c>
      <c r="C130" s="43" t="s">
        <v>93</v>
      </c>
      <c r="D130" s="43" t="s">
        <v>5</v>
      </c>
      <c r="E130" s="44" t="s">
        <v>87</v>
      </c>
      <c r="F130" s="45" t="s">
        <v>94</v>
      </c>
      <c r="G130" s="43"/>
      <c r="H130" s="46" t="s">
        <v>94</v>
      </c>
      <c r="I130" s="44" t="s">
        <v>111</v>
      </c>
      <c r="J130" s="43" t="s">
        <v>89</v>
      </c>
      <c r="K130" s="43" t="s">
        <v>92</v>
      </c>
      <c r="L130" s="43" t="s">
        <v>93</v>
      </c>
      <c r="M130" s="43" t="s">
        <v>5</v>
      </c>
    </row>
    <row r="131" spans="1:13" ht="11.25">
      <c r="A131" s="47"/>
      <c r="B131" s="47"/>
      <c r="C131" s="47"/>
      <c r="D131" s="48">
        <v>0</v>
      </c>
      <c r="E131" s="47"/>
      <c r="F131" s="49">
        <v>0</v>
      </c>
      <c r="G131" s="47"/>
      <c r="H131" s="50">
        <v>0</v>
      </c>
      <c r="I131" s="47"/>
      <c r="J131" s="47"/>
      <c r="K131" s="47"/>
      <c r="L131" s="47"/>
      <c r="M131" s="48">
        <v>0</v>
      </c>
    </row>
    <row r="132" spans="1:13" ht="11.25">
      <c r="A132" s="51"/>
      <c r="B132" s="51"/>
      <c r="C132" s="51"/>
      <c r="D132" s="52">
        <v>0</v>
      </c>
      <c r="E132" s="51"/>
      <c r="F132" s="53">
        <v>0</v>
      </c>
      <c r="G132" s="51"/>
      <c r="H132" s="54">
        <v>0</v>
      </c>
      <c r="I132" s="51"/>
      <c r="J132" s="51"/>
      <c r="K132" s="51"/>
      <c r="L132" s="51"/>
      <c r="M132" s="52">
        <v>0</v>
      </c>
    </row>
    <row r="133" spans="1:13" ht="11.25">
      <c r="A133" s="51"/>
      <c r="B133" s="51"/>
      <c r="C133" s="51"/>
      <c r="D133" s="52">
        <v>0</v>
      </c>
      <c r="E133" s="51"/>
      <c r="F133" s="53">
        <v>0</v>
      </c>
      <c r="G133" s="51"/>
      <c r="H133" s="54">
        <v>0</v>
      </c>
      <c r="I133" s="51"/>
      <c r="J133" s="51"/>
      <c r="K133" s="51"/>
      <c r="L133" s="51"/>
      <c r="M133" s="52">
        <v>0</v>
      </c>
    </row>
    <row r="134" spans="1:13" ht="11.25">
      <c r="A134" s="51"/>
      <c r="B134" s="51"/>
      <c r="C134" s="51"/>
      <c r="D134" s="52">
        <v>0</v>
      </c>
      <c r="E134" s="51"/>
      <c r="F134" s="53">
        <v>0</v>
      </c>
      <c r="G134" s="51"/>
      <c r="H134" s="54">
        <v>0</v>
      </c>
      <c r="I134" s="51"/>
      <c r="J134" s="51"/>
      <c r="K134" s="51"/>
      <c r="L134" s="51"/>
      <c r="M134" s="52">
        <v>0</v>
      </c>
    </row>
    <row r="135" spans="1:13" ht="11.25">
      <c r="A135" s="51"/>
      <c r="B135" s="51"/>
      <c r="C135" s="51"/>
      <c r="D135" s="52">
        <v>0</v>
      </c>
      <c r="E135" s="51"/>
      <c r="F135" s="53">
        <v>0</v>
      </c>
      <c r="G135" s="51"/>
      <c r="H135" s="54">
        <v>0</v>
      </c>
      <c r="I135" s="51"/>
      <c r="J135" s="51"/>
      <c r="K135" s="51"/>
      <c r="L135" s="51"/>
      <c r="M135" s="52">
        <v>0</v>
      </c>
    </row>
    <row r="136" spans="1:13" ht="11.25">
      <c r="A136" s="55"/>
      <c r="B136" s="55"/>
      <c r="C136" s="55"/>
      <c r="D136" s="56">
        <v>0</v>
      </c>
      <c r="E136" s="55"/>
      <c r="F136" s="57">
        <v>0</v>
      </c>
      <c r="G136" s="51"/>
      <c r="H136" s="58">
        <v>0</v>
      </c>
      <c r="I136" s="55"/>
      <c r="J136" s="55"/>
      <c r="K136" s="55"/>
      <c r="L136" s="55"/>
      <c r="M136" s="56">
        <v>0</v>
      </c>
    </row>
    <row r="137" spans="1:13" ht="18">
      <c r="A137" s="59"/>
      <c r="B137" s="36"/>
      <c r="C137" s="36"/>
      <c r="D137" s="36"/>
      <c r="E137" s="60" t="s">
        <v>95</v>
      </c>
      <c r="F137" s="61">
        <v>0</v>
      </c>
      <c r="G137" s="62"/>
      <c r="H137" s="61">
        <v>0</v>
      </c>
      <c r="I137" s="60" t="s">
        <v>95</v>
      </c>
      <c r="J137" s="36"/>
      <c r="K137" s="36"/>
      <c r="L137" s="36"/>
      <c r="M137" s="37"/>
    </row>
    <row r="138" spans="1:13" ht="18">
      <c r="A138" s="59"/>
      <c r="B138" s="36"/>
      <c r="C138" s="36"/>
      <c r="D138" s="36"/>
      <c r="E138" s="60" t="s">
        <v>96</v>
      </c>
      <c r="F138" s="61">
        <v>0</v>
      </c>
      <c r="G138" s="62"/>
      <c r="H138" s="61">
        <v>0</v>
      </c>
      <c r="I138" s="60" t="s">
        <v>96</v>
      </c>
      <c r="J138" s="36"/>
      <c r="K138" s="36"/>
      <c r="L138" s="36"/>
      <c r="M138" s="37"/>
    </row>
    <row r="139" ht="39.75" customHeight="1"/>
    <row r="140" ht="39.75" customHeight="1"/>
    <row r="141" spans="1:13" ht="25.5">
      <c r="A141" s="32" t="s">
        <v>132</v>
      </c>
      <c r="B141" s="33"/>
      <c r="C141" s="33"/>
      <c r="D141" s="33"/>
      <c r="E141" s="33" t="s">
        <v>133</v>
      </c>
      <c r="F141" s="33"/>
      <c r="G141" s="33"/>
      <c r="H141" s="33"/>
      <c r="I141" s="33"/>
      <c r="J141" s="36"/>
      <c r="K141" s="36"/>
      <c r="L141" s="36"/>
      <c r="M141" s="37"/>
    </row>
    <row r="142" spans="1:13" ht="15.75">
      <c r="A142" s="38" t="s">
        <v>91</v>
      </c>
      <c r="B142" s="39"/>
      <c r="C142" s="39"/>
      <c r="D142" s="39"/>
      <c r="E142" s="39"/>
      <c r="F142" s="39"/>
      <c r="G142" s="39"/>
      <c r="H142" s="39"/>
      <c r="I142" s="39"/>
      <c r="J142" s="40"/>
      <c r="K142" s="40"/>
      <c r="L142" s="40"/>
      <c r="M142" s="41"/>
    </row>
    <row r="143" spans="1:13" ht="18">
      <c r="A143" s="43" t="s">
        <v>89</v>
      </c>
      <c r="B143" s="43" t="s">
        <v>92</v>
      </c>
      <c r="C143" s="43" t="s">
        <v>93</v>
      </c>
      <c r="D143" s="43" t="s">
        <v>5</v>
      </c>
      <c r="E143" s="44" t="s">
        <v>110</v>
      </c>
      <c r="F143" s="45" t="s">
        <v>94</v>
      </c>
      <c r="G143" s="43"/>
      <c r="H143" s="46" t="s">
        <v>94</v>
      </c>
      <c r="I143" s="44" t="s">
        <v>80</v>
      </c>
      <c r="J143" s="43" t="s">
        <v>89</v>
      </c>
      <c r="K143" s="43" t="s">
        <v>92</v>
      </c>
      <c r="L143" s="43" t="s">
        <v>93</v>
      </c>
      <c r="M143" s="43" t="s">
        <v>5</v>
      </c>
    </row>
    <row r="144" spans="1:13" ht="11.25">
      <c r="A144" s="47"/>
      <c r="B144" s="47"/>
      <c r="C144" s="47"/>
      <c r="D144" s="48">
        <v>0</v>
      </c>
      <c r="E144" s="47"/>
      <c r="F144" s="49">
        <v>0</v>
      </c>
      <c r="G144" s="47"/>
      <c r="H144" s="50">
        <v>0</v>
      </c>
      <c r="I144" s="47"/>
      <c r="J144" s="47"/>
      <c r="K144" s="47"/>
      <c r="L144" s="47"/>
      <c r="M144" s="48">
        <v>0</v>
      </c>
    </row>
    <row r="145" spans="1:13" ht="11.25">
      <c r="A145" s="51"/>
      <c r="B145" s="51"/>
      <c r="C145" s="51"/>
      <c r="D145" s="52">
        <v>0</v>
      </c>
      <c r="E145" s="51"/>
      <c r="F145" s="53">
        <v>0</v>
      </c>
      <c r="G145" s="51"/>
      <c r="H145" s="54">
        <v>0</v>
      </c>
      <c r="I145" s="51"/>
      <c r="J145" s="51"/>
      <c r="K145" s="51"/>
      <c r="L145" s="51"/>
      <c r="M145" s="52">
        <v>0</v>
      </c>
    </row>
    <row r="146" spans="1:13" ht="11.25">
      <c r="A146" s="51"/>
      <c r="B146" s="51"/>
      <c r="C146" s="51"/>
      <c r="D146" s="52">
        <v>0</v>
      </c>
      <c r="E146" s="51"/>
      <c r="F146" s="53">
        <v>0</v>
      </c>
      <c r="G146" s="51"/>
      <c r="H146" s="54">
        <v>0</v>
      </c>
      <c r="I146" s="51"/>
      <c r="J146" s="51"/>
      <c r="K146" s="51"/>
      <c r="L146" s="51"/>
      <c r="M146" s="52">
        <v>0</v>
      </c>
    </row>
    <row r="147" spans="1:13" ht="11.25">
      <c r="A147" s="51"/>
      <c r="B147" s="51"/>
      <c r="C147" s="51"/>
      <c r="D147" s="52">
        <v>0</v>
      </c>
      <c r="E147" s="51"/>
      <c r="F147" s="53">
        <v>0</v>
      </c>
      <c r="G147" s="51"/>
      <c r="H147" s="54">
        <v>0</v>
      </c>
      <c r="I147" s="51"/>
      <c r="J147" s="51"/>
      <c r="K147" s="51"/>
      <c r="L147" s="51"/>
      <c r="M147" s="52">
        <v>0</v>
      </c>
    </row>
    <row r="148" spans="1:13" ht="11.25">
      <c r="A148" s="51"/>
      <c r="B148" s="51"/>
      <c r="C148" s="51"/>
      <c r="D148" s="52">
        <v>0</v>
      </c>
      <c r="E148" s="51"/>
      <c r="F148" s="53">
        <v>0</v>
      </c>
      <c r="G148" s="51"/>
      <c r="H148" s="54">
        <v>0</v>
      </c>
      <c r="I148" s="51"/>
      <c r="J148" s="51"/>
      <c r="K148" s="51"/>
      <c r="L148" s="51"/>
      <c r="M148" s="52">
        <v>0</v>
      </c>
    </row>
    <row r="149" spans="1:13" ht="11.25">
      <c r="A149" s="55"/>
      <c r="B149" s="55"/>
      <c r="C149" s="55"/>
      <c r="D149" s="56">
        <v>0</v>
      </c>
      <c r="E149" s="55"/>
      <c r="F149" s="57">
        <v>0</v>
      </c>
      <c r="G149" s="51"/>
      <c r="H149" s="58">
        <v>0</v>
      </c>
      <c r="I149" s="55"/>
      <c r="J149" s="55"/>
      <c r="K149" s="55"/>
      <c r="L149" s="55"/>
      <c r="M149" s="56">
        <v>0</v>
      </c>
    </row>
    <row r="150" spans="1:13" ht="18">
      <c r="A150" s="59"/>
      <c r="B150" s="36"/>
      <c r="C150" s="36"/>
      <c r="D150" s="36"/>
      <c r="E150" s="60" t="s">
        <v>95</v>
      </c>
      <c r="F150" s="61">
        <v>0</v>
      </c>
      <c r="G150" s="62"/>
      <c r="H150" s="61">
        <v>0</v>
      </c>
      <c r="I150" s="60" t="s">
        <v>95</v>
      </c>
      <c r="J150" s="36"/>
      <c r="K150" s="36"/>
      <c r="L150" s="36"/>
      <c r="M150" s="37"/>
    </row>
    <row r="151" spans="1:13" ht="18">
      <c r="A151" s="59"/>
      <c r="B151" s="36"/>
      <c r="C151" s="36"/>
      <c r="D151" s="36"/>
      <c r="E151" s="60" t="s">
        <v>96</v>
      </c>
      <c r="F151" s="61">
        <v>0</v>
      </c>
      <c r="G151" s="62"/>
      <c r="H151" s="61">
        <v>0</v>
      </c>
      <c r="I151" s="60" t="s">
        <v>96</v>
      </c>
      <c r="J151" s="36"/>
      <c r="K151" s="36"/>
      <c r="L151" s="36"/>
      <c r="M151" s="37"/>
    </row>
    <row r="152" ht="39.75" customHeight="1"/>
    <row r="153" spans="1:5" ht="11.25">
      <c r="A153" s="31" t="s">
        <v>134</v>
      </c>
      <c r="E153" s="31" t="s">
        <v>133</v>
      </c>
    </row>
    <row r="154" ht="11.25">
      <c r="A154" s="31" t="s">
        <v>91</v>
      </c>
    </row>
    <row r="155" spans="1:13" ht="11.25">
      <c r="A155" s="31" t="s">
        <v>89</v>
      </c>
      <c r="B155" s="31" t="s">
        <v>92</v>
      </c>
      <c r="C155" s="31" t="s">
        <v>93</v>
      </c>
      <c r="D155" s="31" t="s">
        <v>5</v>
      </c>
      <c r="E155" s="31" t="s">
        <v>121</v>
      </c>
      <c r="F155" s="31" t="s">
        <v>94</v>
      </c>
      <c r="H155" s="31" t="s">
        <v>94</v>
      </c>
      <c r="I155" s="31" t="s">
        <v>83</v>
      </c>
      <c r="J155" s="31" t="s">
        <v>89</v>
      </c>
      <c r="K155" s="31" t="s">
        <v>92</v>
      </c>
      <c r="L155" s="31" t="s">
        <v>93</v>
      </c>
      <c r="M155" s="31" t="s">
        <v>5</v>
      </c>
    </row>
    <row r="156" spans="4:13" ht="11.25">
      <c r="D156" s="31">
        <v>0</v>
      </c>
      <c r="F156" s="31">
        <v>0</v>
      </c>
      <c r="H156" s="31">
        <v>0</v>
      </c>
      <c r="M156" s="31">
        <v>0</v>
      </c>
    </row>
    <row r="157" spans="4:13" ht="11.25">
      <c r="D157" s="31">
        <v>0</v>
      </c>
      <c r="F157" s="31">
        <v>0</v>
      </c>
      <c r="H157" s="31">
        <v>0</v>
      </c>
      <c r="M157" s="31">
        <v>0</v>
      </c>
    </row>
    <row r="158" spans="4:13" ht="11.25">
      <c r="D158" s="31">
        <v>0</v>
      </c>
      <c r="F158" s="31">
        <v>0</v>
      </c>
      <c r="H158" s="31">
        <v>0</v>
      </c>
      <c r="M158" s="31">
        <v>0</v>
      </c>
    </row>
    <row r="159" spans="4:13" ht="11.25">
      <c r="D159" s="31">
        <v>0</v>
      </c>
      <c r="F159" s="31">
        <v>0</v>
      </c>
      <c r="H159" s="31">
        <v>0</v>
      </c>
      <c r="M159" s="31">
        <v>0</v>
      </c>
    </row>
    <row r="160" spans="4:13" ht="11.25">
      <c r="D160" s="31">
        <v>0</v>
      </c>
      <c r="F160" s="31">
        <v>0</v>
      </c>
      <c r="H160" s="31">
        <v>0</v>
      </c>
      <c r="M160" s="31">
        <v>0</v>
      </c>
    </row>
    <row r="161" spans="4:13" ht="11.25">
      <c r="D161" s="31">
        <v>0</v>
      </c>
      <c r="F161" s="31">
        <v>0</v>
      </c>
      <c r="H161" s="31">
        <v>0</v>
      </c>
      <c r="M161" s="31">
        <v>0</v>
      </c>
    </row>
    <row r="162" spans="5:9" ht="11.25">
      <c r="E162" s="31" t="s">
        <v>95</v>
      </c>
      <c r="F162" s="31">
        <v>0</v>
      </c>
      <c r="H162" s="31">
        <v>0</v>
      </c>
      <c r="I162" s="31" t="s">
        <v>95</v>
      </c>
    </row>
    <row r="163" spans="5:9" ht="11.25">
      <c r="E163" s="31" t="s">
        <v>96</v>
      </c>
      <c r="F163" s="31">
        <v>0</v>
      </c>
      <c r="H163" s="31">
        <v>0</v>
      </c>
      <c r="I163" s="31" t="s">
        <v>96</v>
      </c>
    </row>
    <row r="166" spans="1:5" ht="11.25">
      <c r="A166" s="31" t="s">
        <v>135</v>
      </c>
      <c r="E166" s="31" t="s">
        <v>136</v>
      </c>
    </row>
    <row r="167" ht="11.25">
      <c r="A167" s="31" t="s">
        <v>91</v>
      </c>
    </row>
    <row r="168" spans="1:13" ht="11.25">
      <c r="A168" s="31" t="s">
        <v>89</v>
      </c>
      <c r="B168" s="31" t="s">
        <v>92</v>
      </c>
      <c r="C168" s="31" t="s">
        <v>93</v>
      </c>
      <c r="D168" s="31" t="s">
        <v>5</v>
      </c>
      <c r="E168" s="31" t="s">
        <v>111</v>
      </c>
      <c r="F168" s="31" t="s">
        <v>94</v>
      </c>
      <c r="H168" s="31" t="s">
        <v>94</v>
      </c>
      <c r="I168" s="31" t="s">
        <v>85</v>
      </c>
      <c r="J168" s="31" t="s">
        <v>89</v>
      </c>
      <c r="K168" s="31" t="s">
        <v>92</v>
      </c>
      <c r="L168" s="31" t="s">
        <v>93</v>
      </c>
      <c r="M168" s="31" t="s">
        <v>5</v>
      </c>
    </row>
    <row r="169" spans="4:13" ht="11.25">
      <c r="D169" s="31">
        <v>0</v>
      </c>
      <c r="F169" s="31">
        <v>0</v>
      </c>
      <c r="H169" s="31">
        <v>0</v>
      </c>
      <c r="M169" s="31">
        <v>0</v>
      </c>
    </row>
    <row r="170" spans="4:13" ht="11.25">
      <c r="D170" s="31">
        <v>0</v>
      </c>
      <c r="F170" s="31">
        <v>0</v>
      </c>
      <c r="H170" s="31">
        <v>0</v>
      </c>
      <c r="M170" s="31">
        <v>0</v>
      </c>
    </row>
    <row r="171" spans="4:13" ht="11.25">
      <c r="D171" s="31">
        <v>0</v>
      </c>
      <c r="F171" s="31">
        <v>0</v>
      </c>
      <c r="H171" s="31">
        <v>0</v>
      </c>
      <c r="M171" s="31">
        <v>0</v>
      </c>
    </row>
    <row r="172" spans="4:13" ht="11.25">
      <c r="D172" s="31">
        <v>0</v>
      </c>
      <c r="F172" s="31">
        <v>0</v>
      </c>
      <c r="H172" s="31">
        <v>0</v>
      </c>
      <c r="M172" s="31">
        <v>0</v>
      </c>
    </row>
    <row r="173" spans="4:13" ht="11.25">
      <c r="D173" s="31">
        <v>0</v>
      </c>
      <c r="F173" s="31">
        <v>0</v>
      </c>
      <c r="H173" s="31">
        <v>0</v>
      </c>
      <c r="M173" s="31">
        <v>0</v>
      </c>
    </row>
    <row r="174" spans="4:13" ht="11.25">
      <c r="D174" s="31">
        <v>0</v>
      </c>
      <c r="F174" s="31">
        <v>0</v>
      </c>
      <c r="H174" s="31">
        <v>0</v>
      </c>
      <c r="M174" s="31">
        <v>0</v>
      </c>
    </row>
    <row r="175" spans="5:9" ht="11.25">
      <c r="E175" s="31" t="s">
        <v>95</v>
      </c>
      <c r="F175" s="31">
        <v>0</v>
      </c>
      <c r="H175" s="31">
        <v>0</v>
      </c>
      <c r="I175" s="31" t="s">
        <v>95</v>
      </c>
    </row>
    <row r="176" spans="5:9" ht="11.25">
      <c r="E176" s="31" t="s">
        <v>96</v>
      </c>
      <c r="F176" s="31">
        <v>0</v>
      </c>
      <c r="H176" s="31">
        <v>0</v>
      </c>
      <c r="I176" s="31" t="s">
        <v>96</v>
      </c>
    </row>
    <row r="179" spans="1:5" ht="11.25">
      <c r="A179" s="31" t="s">
        <v>137</v>
      </c>
      <c r="E179" s="31" t="s">
        <v>136</v>
      </c>
    </row>
    <row r="180" ht="11.25">
      <c r="A180" s="31" t="s">
        <v>91</v>
      </c>
    </row>
    <row r="181" spans="1:13" ht="11.25">
      <c r="A181" s="31" t="s">
        <v>89</v>
      </c>
      <c r="B181" s="31" t="s">
        <v>92</v>
      </c>
      <c r="C181" s="31" t="s">
        <v>93</v>
      </c>
      <c r="D181" s="31" t="s">
        <v>5</v>
      </c>
      <c r="E181" s="31" t="s">
        <v>83</v>
      </c>
      <c r="F181" s="31" t="s">
        <v>94</v>
      </c>
      <c r="H181" s="31" t="s">
        <v>94</v>
      </c>
      <c r="I181" s="31" t="s">
        <v>80</v>
      </c>
      <c r="J181" s="31" t="s">
        <v>89</v>
      </c>
      <c r="K181" s="31" t="s">
        <v>92</v>
      </c>
      <c r="L181" s="31" t="s">
        <v>93</v>
      </c>
      <c r="M181" s="31" t="s">
        <v>5</v>
      </c>
    </row>
    <row r="182" spans="4:13" ht="11.25">
      <c r="D182" s="31">
        <v>0</v>
      </c>
      <c r="F182" s="31">
        <v>0</v>
      </c>
      <c r="H182" s="31">
        <v>0</v>
      </c>
      <c r="M182" s="31">
        <v>0</v>
      </c>
    </row>
    <row r="183" spans="4:13" ht="11.25">
      <c r="D183" s="31">
        <v>0</v>
      </c>
      <c r="F183" s="31">
        <v>0</v>
      </c>
      <c r="H183" s="31">
        <v>0</v>
      </c>
      <c r="M183" s="31">
        <v>0</v>
      </c>
    </row>
    <row r="184" spans="4:13" ht="11.25">
      <c r="D184" s="31">
        <v>0</v>
      </c>
      <c r="F184" s="31">
        <v>0</v>
      </c>
      <c r="H184" s="31">
        <v>0</v>
      </c>
      <c r="M184" s="31">
        <v>0</v>
      </c>
    </row>
    <row r="185" spans="4:13" ht="11.25">
      <c r="D185" s="31">
        <v>0</v>
      </c>
      <c r="F185" s="31">
        <v>0</v>
      </c>
      <c r="H185" s="31">
        <v>0</v>
      </c>
      <c r="M185" s="31">
        <v>0</v>
      </c>
    </row>
    <row r="186" spans="4:13" ht="11.25">
      <c r="D186" s="31">
        <v>0</v>
      </c>
      <c r="F186" s="31">
        <v>0</v>
      </c>
      <c r="H186" s="31">
        <v>0</v>
      </c>
      <c r="M186" s="31">
        <v>0</v>
      </c>
    </row>
    <row r="187" spans="4:13" ht="11.25">
      <c r="D187" s="31">
        <v>0</v>
      </c>
      <c r="F187" s="31">
        <v>0</v>
      </c>
      <c r="H187" s="31">
        <v>0</v>
      </c>
      <c r="M187" s="31">
        <v>0</v>
      </c>
    </row>
    <row r="188" spans="5:9" ht="11.25">
      <c r="E188" s="31" t="s">
        <v>95</v>
      </c>
      <c r="F188" s="31">
        <v>0</v>
      </c>
      <c r="H188" s="31">
        <v>0</v>
      </c>
      <c r="I188" s="31" t="s">
        <v>95</v>
      </c>
    </row>
    <row r="189" spans="5:9" ht="11.25">
      <c r="E189" s="31" t="s">
        <v>96</v>
      </c>
      <c r="F189" s="31">
        <v>0</v>
      </c>
      <c r="H189" s="31">
        <v>0</v>
      </c>
      <c r="I189" s="31" t="s">
        <v>96</v>
      </c>
    </row>
    <row r="191" spans="1:5" ht="11.25">
      <c r="A191" s="31" t="s">
        <v>138</v>
      </c>
      <c r="E191" s="31" t="s">
        <v>136</v>
      </c>
    </row>
    <row r="192" ht="11.25">
      <c r="A192" s="31" t="s">
        <v>91</v>
      </c>
    </row>
    <row r="193" spans="1:13" ht="11.25">
      <c r="A193" s="31" t="s">
        <v>89</v>
      </c>
      <c r="B193" s="31" t="s">
        <v>92</v>
      </c>
      <c r="C193" s="31" t="s">
        <v>93</v>
      </c>
      <c r="D193" s="31" t="s">
        <v>5</v>
      </c>
      <c r="E193" s="31" t="s">
        <v>87</v>
      </c>
      <c r="F193" s="31" t="s">
        <v>94</v>
      </c>
      <c r="H193" s="31" t="s">
        <v>94</v>
      </c>
      <c r="I193" s="31" t="s">
        <v>121</v>
      </c>
      <c r="J193" s="31" t="s">
        <v>89</v>
      </c>
      <c r="K193" s="31" t="s">
        <v>92</v>
      </c>
      <c r="L193" s="31" t="s">
        <v>93</v>
      </c>
      <c r="M193" s="31" t="s">
        <v>5</v>
      </c>
    </row>
    <row r="194" spans="4:13" ht="11.25">
      <c r="D194" s="31">
        <v>0</v>
      </c>
      <c r="F194" s="31">
        <v>0</v>
      </c>
      <c r="H194" s="31">
        <v>0</v>
      </c>
      <c r="M194" s="31">
        <v>0</v>
      </c>
    </row>
    <row r="195" spans="4:13" ht="11.25">
      <c r="D195" s="31">
        <v>0</v>
      </c>
      <c r="F195" s="31">
        <v>0</v>
      </c>
      <c r="H195" s="31">
        <v>0</v>
      </c>
      <c r="M195" s="31">
        <v>0</v>
      </c>
    </row>
    <row r="196" spans="4:13" ht="11.25">
      <c r="D196" s="31">
        <v>0</v>
      </c>
      <c r="F196" s="31">
        <v>0</v>
      </c>
      <c r="H196" s="31">
        <v>0</v>
      </c>
      <c r="M196" s="31">
        <v>0</v>
      </c>
    </row>
    <row r="197" spans="4:13" ht="11.25">
      <c r="D197" s="31">
        <v>0</v>
      </c>
      <c r="F197" s="31">
        <v>0</v>
      </c>
      <c r="H197" s="31">
        <v>0</v>
      </c>
      <c r="M197" s="31">
        <v>0</v>
      </c>
    </row>
    <row r="198" spans="4:13" ht="11.25">
      <c r="D198" s="31">
        <v>0</v>
      </c>
      <c r="F198" s="31">
        <v>0</v>
      </c>
      <c r="H198" s="31">
        <v>0</v>
      </c>
      <c r="M198" s="31">
        <v>0</v>
      </c>
    </row>
    <row r="199" spans="4:13" ht="11.25">
      <c r="D199" s="31">
        <v>0</v>
      </c>
      <c r="F199" s="31">
        <v>0</v>
      </c>
      <c r="H199" s="31">
        <v>0</v>
      </c>
      <c r="M199" s="31">
        <v>0</v>
      </c>
    </row>
    <row r="200" spans="5:9" ht="11.25">
      <c r="E200" s="31" t="s">
        <v>95</v>
      </c>
      <c r="F200" s="31">
        <v>0</v>
      </c>
      <c r="H200" s="31">
        <v>0</v>
      </c>
      <c r="I200" s="31" t="s">
        <v>95</v>
      </c>
    </row>
    <row r="201" spans="5:9" ht="11.25">
      <c r="E201" s="31" t="s">
        <v>96</v>
      </c>
      <c r="F201" s="31">
        <v>0</v>
      </c>
      <c r="H201" s="31">
        <v>0</v>
      </c>
      <c r="I201" s="31" t="s">
        <v>96</v>
      </c>
    </row>
    <row r="204" spans="1:5" ht="11.25">
      <c r="A204" s="31" t="s">
        <v>139</v>
      </c>
      <c r="E204" s="31" t="s">
        <v>140</v>
      </c>
    </row>
    <row r="205" ht="11.25">
      <c r="A205" s="31" t="s">
        <v>120</v>
      </c>
    </row>
    <row r="206" spans="1:13" ht="11.25">
      <c r="A206" s="31" t="s">
        <v>89</v>
      </c>
      <c r="B206" s="31" t="s">
        <v>92</v>
      </c>
      <c r="C206" s="31" t="s">
        <v>93</v>
      </c>
      <c r="D206" s="31" t="s">
        <v>5</v>
      </c>
      <c r="E206" s="31" t="s">
        <v>104</v>
      </c>
      <c r="F206" s="31" t="s">
        <v>94</v>
      </c>
      <c r="H206" s="31" t="s">
        <v>94</v>
      </c>
      <c r="I206" s="31" t="s">
        <v>98</v>
      </c>
      <c r="J206" s="31" t="s">
        <v>89</v>
      </c>
      <c r="K206" s="31" t="s">
        <v>92</v>
      </c>
      <c r="L206" s="31" t="s">
        <v>93</v>
      </c>
      <c r="M206" s="31" t="s">
        <v>5</v>
      </c>
    </row>
    <row r="207" spans="4:13" ht="11.25">
      <c r="D207" s="31">
        <v>0</v>
      </c>
      <c r="F207" s="31">
        <v>0</v>
      </c>
      <c r="H207" s="31">
        <v>0</v>
      </c>
      <c r="M207" s="31">
        <v>0</v>
      </c>
    </row>
    <row r="208" spans="4:13" ht="11.25">
      <c r="D208" s="31">
        <v>0</v>
      </c>
      <c r="F208" s="31">
        <v>0</v>
      </c>
      <c r="H208" s="31">
        <v>0</v>
      </c>
      <c r="M208" s="31">
        <v>0</v>
      </c>
    </row>
    <row r="209" spans="4:13" ht="11.25">
      <c r="D209" s="31">
        <v>0</v>
      </c>
      <c r="F209" s="31">
        <v>0</v>
      </c>
      <c r="H209" s="31">
        <v>0</v>
      </c>
      <c r="M209" s="31">
        <v>0</v>
      </c>
    </row>
    <row r="210" spans="4:13" ht="11.25">
      <c r="D210" s="31">
        <v>0</v>
      </c>
      <c r="F210" s="31">
        <v>0</v>
      </c>
      <c r="H210" s="31">
        <v>0</v>
      </c>
      <c r="M210" s="31">
        <v>0</v>
      </c>
    </row>
    <row r="211" spans="4:13" ht="11.25">
      <c r="D211" s="31">
        <v>0</v>
      </c>
      <c r="F211" s="31">
        <v>0</v>
      </c>
      <c r="H211" s="31">
        <v>0</v>
      </c>
      <c r="M211" s="31">
        <v>0</v>
      </c>
    </row>
    <row r="212" spans="4:13" ht="11.25">
      <c r="D212" s="31">
        <v>0</v>
      </c>
      <c r="F212" s="31">
        <v>0</v>
      </c>
      <c r="H212" s="31">
        <v>0</v>
      </c>
      <c r="M212" s="31">
        <v>0</v>
      </c>
    </row>
    <row r="213" spans="5:9" ht="11.25">
      <c r="E213" s="31" t="s">
        <v>95</v>
      </c>
      <c r="F213" s="31">
        <v>0</v>
      </c>
      <c r="H213" s="31">
        <v>0</v>
      </c>
      <c r="I213" s="31" t="s">
        <v>95</v>
      </c>
    </row>
    <row r="214" spans="5:9" ht="11.25">
      <c r="E214" s="31" t="s">
        <v>96</v>
      </c>
      <c r="F214" s="31">
        <v>0</v>
      </c>
      <c r="H214" s="31">
        <v>0</v>
      </c>
      <c r="I214" s="31" t="s">
        <v>96</v>
      </c>
    </row>
    <row r="217" spans="1:5" ht="11.25">
      <c r="A217" s="31" t="s">
        <v>141</v>
      </c>
      <c r="E217" s="31" t="s">
        <v>142</v>
      </c>
    </row>
    <row r="218" ht="11.25">
      <c r="A218" s="31" t="s">
        <v>103</v>
      </c>
    </row>
    <row r="219" spans="1:13" ht="11.25">
      <c r="A219" s="31" t="s">
        <v>89</v>
      </c>
      <c r="B219" s="31" t="s">
        <v>92</v>
      </c>
      <c r="C219" s="31" t="s">
        <v>93</v>
      </c>
      <c r="D219" s="31" t="s">
        <v>5</v>
      </c>
      <c r="E219" s="31" t="s">
        <v>85</v>
      </c>
      <c r="F219" s="31" t="s">
        <v>94</v>
      </c>
      <c r="H219" s="31" t="s">
        <v>94</v>
      </c>
      <c r="I219" s="31" t="s">
        <v>110</v>
      </c>
      <c r="J219" s="31" t="s">
        <v>89</v>
      </c>
      <c r="K219" s="31" t="s">
        <v>92</v>
      </c>
      <c r="L219" s="31" t="s">
        <v>93</v>
      </c>
      <c r="M219" s="31" t="s">
        <v>5</v>
      </c>
    </row>
    <row r="220" spans="4:13" ht="11.25">
      <c r="D220" s="31">
        <v>0</v>
      </c>
      <c r="F220" s="31">
        <v>0</v>
      </c>
      <c r="H220" s="31">
        <v>0</v>
      </c>
      <c r="M220" s="31">
        <v>0</v>
      </c>
    </row>
    <row r="221" spans="4:13" ht="11.25">
      <c r="D221" s="31">
        <v>0</v>
      </c>
      <c r="F221" s="31">
        <v>0</v>
      </c>
      <c r="H221" s="31">
        <v>0</v>
      </c>
      <c r="M221" s="31">
        <v>0</v>
      </c>
    </row>
    <row r="222" spans="4:13" ht="11.25">
      <c r="D222" s="31">
        <v>0</v>
      </c>
      <c r="F222" s="31">
        <v>0</v>
      </c>
      <c r="H222" s="31">
        <v>0</v>
      </c>
      <c r="M222" s="31">
        <v>0</v>
      </c>
    </row>
    <row r="223" spans="4:13" ht="11.25">
      <c r="D223" s="31">
        <v>0</v>
      </c>
      <c r="F223" s="31">
        <v>0</v>
      </c>
      <c r="H223" s="31">
        <v>0</v>
      </c>
      <c r="M223" s="31">
        <v>0</v>
      </c>
    </row>
    <row r="224" spans="4:13" ht="11.25">
      <c r="D224" s="31">
        <v>0</v>
      </c>
      <c r="F224" s="31">
        <v>0</v>
      </c>
      <c r="H224" s="31">
        <v>0</v>
      </c>
      <c r="M224" s="31">
        <v>0</v>
      </c>
    </row>
    <row r="225" spans="4:13" ht="11.25">
      <c r="D225" s="31">
        <v>0</v>
      </c>
      <c r="F225" s="31">
        <v>0</v>
      </c>
      <c r="H225" s="31">
        <v>0</v>
      </c>
      <c r="M225" s="31">
        <v>0</v>
      </c>
    </row>
    <row r="226" spans="5:9" ht="11.25">
      <c r="E226" s="31" t="s">
        <v>95</v>
      </c>
      <c r="F226" s="31">
        <v>0</v>
      </c>
      <c r="H226" s="31">
        <v>0</v>
      </c>
      <c r="I226" s="31" t="s">
        <v>95</v>
      </c>
    </row>
    <row r="227" spans="5:9" ht="11.25">
      <c r="E227" s="31" t="s">
        <v>96</v>
      </c>
      <c r="F227" s="31">
        <v>0</v>
      </c>
      <c r="H227" s="31">
        <v>0</v>
      </c>
      <c r="I227" s="31" t="s">
        <v>96</v>
      </c>
    </row>
    <row r="230" spans="1:5" ht="11.25">
      <c r="A230" s="31" t="s">
        <v>143</v>
      </c>
      <c r="E230" s="31" t="s">
        <v>142</v>
      </c>
    </row>
    <row r="231" ht="11.25">
      <c r="A231" s="31" t="s">
        <v>120</v>
      </c>
    </row>
    <row r="232" spans="1:13" ht="11.25">
      <c r="A232" s="31" t="s">
        <v>89</v>
      </c>
      <c r="B232" s="31" t="s">
        <v>92</v>
      </c>
      <c r="C232" s="31" t="s">
        <v>93</v>
      </c>
      <c r="D232" s="31" t="s">
        <v>5</v>
      </c>
      <c r="E232" s="31" t="s">
        <v>104</v>
      </c>
      <c r="F232" s="31" t="s">
        <v>94</v>
      </c>
      <c r="H232" s="31" t="s">
        <v>94</v>
      </c>
      <c r="I232" s="31" t="s">
        <v>111</v>
      </c>
      <c r="J232" s="31" t="s">
        <v>89</v>
      </c>
      <c r="K232" s="31" t="s">
        <v>92</v>
      </c>
      <c r="L232" s="31" t="s">
        <v>93</v>
      </c>
      <c r="M232" s="31" t="s">
        <v>5</v>
      </c>
    </row>
    <row r="233" spans="4:13" ht="11.25">
      <c r="D233" s="31">
        <v>0</v>
      </c>
      <c r="F233" s="31">
        <v>0</v>
      </c>
      <c r="H233" s="31">
        <v>0</v>
      </c>
      <c r="M233" s="31">
        <v>0</v>
      </c>
    </row>
    <row r="234" spans="4:13" ht="11.25">
      <c r="D234" s="31">
        <v>0</v>
      </c>
      <c r="F234" s="31">
        <v>0</v>
      </c>
      <c r="H234" s="31">
        <v>0</v>
      </c>
      <c r="M234" s="31">
        <v>0</v>
      </c>
    </row>
    <row r="235" spans="4:13" ht="11.25">
      <c r="D235" s="31">
        <v>0</v>
      </c>
      <c r="F235" s="31">
        <v>0</v>
      </c>
      <c r="H235" s="31">
        <v>0</v>
      </c>
      <c r="M235" s="31">
        <v>0</v>
      </c>
    </row>
    <row r="236" spans="4:13" ht="11.25">
      <c r="D236" s="31">
        <v>0</v>
      </c>
      <c r="F236" s="31">
        <v>0</v>
      </c>
      <c r="H236" s="31">
        <v>0</v>
      </c>
      <c r="M236" s="31">
        <v>0</v>
      </c>
    </row>
    <row r="237" spans="4:13" ht="11.25">
      <c r="D237" s="31">
        <v>0</v>
      </c>
      <c r="F237" s="31">
        <v>0</v>
      </c>
      <c r="H237" s="31">
        <v>0</v>
      </c>
      <c r="M237" s="31">
        <v>0</v>
      </c>
    </row>
    <row r="238" spans="4:13" ht="11.25">
      <c r="D238" s="31">
        <v>0</v>
      </c>
      <c r="F238" s="31">
        <v>0</v>
      </c>
      <c r="H238" s="31">
        <v>0</v>
      </c>
      <c r="M238" s="31">
        <v>0</v>
      </c>
    </row>
    <row r="239" spans="5:9" ht="11.25">
      <c r="E239" s="31" t="s">
        <v>95</v>
      </c>
      <c r="F239" s="31">
        <v>0</v>
      </c>
      <c r="H239" s="31">
        <v>0</v>
      </c>
      <c r="I239" s="31" t="s">
        <v>95</v>
      </c>
    </row>
    <row r="240" spans="5:9" ht="11.25">
      <c r="E240" s="31" t="s">
        <v>96</v>
      </c>
      <c r="F240" s="31">
        <v>0</v>
      </c>
      <c r="H240" s="31">
        <v>0</v>
      </c>
      <c r="I240" s="31" t="s">
        <v>96</v>
      </c>
    </row>
    <row r="243" spans="1:5" ht="11.25">
      <c r="A243" s="31" t="s">
        <v>144</v>
      </c>
      <c r="E243" s="31" t="s">
        <v>145</v>
      </c>
    </row>
    <row r="244" ht="11.25">
      <c r="A244" s="31" t="s">
        <v>120</v>
      </c>
    </row>
    <row r="245" spans="1:13" ht="11.25">
      <c r="A245" s="31" t="s">
        <v>89</v>
      </c>
      <c r="B245" s="31" t="s">
        <v>92</v>
      </c>
      <c r="C245" s="31" t="s">
        <v>93</v>
      </c>
      <c r="D245" s="31" t="s">
        <v>5</v>
      </c>
      <c r="E245" s="31" t="s">
        <v>129</v>
      </c>
      <c r="F245" s="31" t="s">
        <v>94</v>
      </c>
      <c r="H245" s="31" t="s">
        <v>94</v>
      </c>
      <c r="I245" s="31" t="s">
        <v>104</v>
      </c>
      <c r="J245" s="31" t="s">
        <v>89</v>
      </c>
      <c r="K245" s="31" t="s">
        <v>92</v>
      </c>
      <c r="L245" s="31" t="s">
        <v>93</v>
      </c>
      <c r="M245" s="31" t="s">
        <v>5</v>
      </c>
    </row>
    <row r="246" spans="4:13" ht="11.25">
      <c r="D246" s="31">
        <v>0</v>
      </c>
      <c r="F246" s="31">
        <v>0</v>
      </c>
      <c r="H246" s="31">
        <v>0</v>
      </c>
      <c r="M246" s="31">
        <v>0</v>
      </c>
    </row>
    <row r="247" spans="4:13" ht="11.25">
      <c r="D247" s="31">
        <v>0</v>
      </c>
      <c r="F247" s="31">
        <v>0</v>
      </c>
      <c r="H247" s="31">
        <v>0</v>
      </c>
      <c r="M247" s="31">
        <v>0</v>
      </c>
    </row>
    <row r="248" spans="4:13" ht="11.25">
      <c r="D248" s="31">
        <v>0</v>
      </c>
      <c r="F248" s="31">
        <v>0</v>
      </c>
      <c r="H248" s="31">
        <v>0</v>
      </c>
      <c r="M248" s="31">
        <v>0</v>
      </c>
    </row>
    <row r="249" spans="4:13" ht="11.25">
      <c r="D249" s="31">
        <v>0</v>
      </c>
      <c r="F249" s="31">
        <v>0</v>
      </c>
      <c r="H249" s="31">
        <v>0</v>
      </c>
      <c r="M249" s="31">
        <v>0</v>
      </c>
    </row>
    <row r="250" spans="4:13" ht="11.25">
      <c r="D250" s="31">
        <v>0</v>
      </c>
      <c r="F250" s="31">
        <v>0</v>
      </c>
      <c r="H250" s="31">
        <v>0</v>
      </c>
      <c r="M250" s="31">
        <v>0</v>
      </c>
    </row>
    <row r="251" spans="4:13" ht="11.25">
      <c r="D251" s="31">
        <v>0</v>
      </c>
      <c r="F251" s="31">
        <v>0</v>
      </c>
      <c r="H251" s="31">
        <v>0</v>
      </c>
      <c r="M251" s="31">
        <v>0</v>
      </c>
    </row>
    <row r="252" spans="5:9" ht="11.25">
      <c r="E252" s="31" t="s">
        <v>95</v>
      </c>
      <c r="F252" s="31">
        <v>0</v>
      </c>
      <c r="H252" s="31">
        <v>0</v>
      </c>
      <c r="I252" s="31" t="s">
        <v>95</v>
      </c>
    </row>
    <row r="253" spans="5:9" ht="11.25">
      <c r="E253" s="31" t="s">
        <v>96</v>
      </c>
      <c r="F253" s="31">
        <v>0</v>
      </c>
      <c r="H253" s="31">
        <v>0</v>
      </c>
      <c r="I253" s="31" t="s">
        <v>96</v>
      </c>
    </row>
    <row r="256" spans="1:5" ht="11.25">
      <c r="A256" s="31" t="s">
        <v>146</v>
      </c>
      <c r="E256" s="31" t="s">
        <v>147</v>
      </c>
    </row>
    <row r="257" ht="11.25">
      <c r="A257" s="31" t="s">
        <v>120</v>
      </c>
    </row>
    <row r="258" spans="1:13" ht="11.25">
      <c r="A258" s="31" t="s">
        <v>89</v>
      </c>
      <c r="B258" s="31" t="s">
        <v>92</v>
      </c>
      <c r="C258" s="31" t="s">
        <v>93</v>
      </c>
      <c r="D258" s="31" t="s">
        <v>5</v>
      </c>
      <c r="F258" s="31" t="s">
        <v>94</v>
      </c>
      <c r="H258" s="31" t="s">
        <v>94</v>
      </c>
      <c r="J258" s="31" t="s">
        <v>89</v>
      </c>
      <c r="K258" s="31" t="s">
        <v>92</v>
      </c>
      <c r="L258" s="31" t="s">
        <v>93</v>
      </c>
      <c r="M258" s="31" t="s">
        <v>5</v>
      </c>
    </row>
    <row r="259" spans="4:13" ht="11.25">
      <c r="D259" s="31">
        <v>0</v>
      </c>
      <c r="F259" s="31">
        <v>0</v>
      </c>
      <c r="H259" s="31">
        <v>0</v>
      </c>
      <c r="M259" s="31">
        <v>0</v>
      </c>
    </row>
    <row r="260" spans="4:13" ht="11.25">
      <c r="D260" s="31">
        <v>0</v>
      </c>
      <c r="F260" s="31">
        <v>0</v>
      </c>
      <c r="H260" s="31">
        <v>0</v>
      </c>
      <c r="M260" s="31">
        <v>0</v>
      </c>
    </row>
    <row r="261" spans="4:13" ht="11.25">
      <c r="D261" s="31">
        <v>0</v>
      </c>
      <c r="F261" s="31">
        <v>0</v>
      </c>
      <c r="H261" s="31">
        <v>0</v>
      </c>
      <c r="M261" s="31">
        <v>0</v>
      </c>
    </row>
    <row r="262" spans="4:13" ht="11.25">
      <c r="D262" s="31">
        <v>0</v>
      </c>
      <c r="F262" s="31">
        <v>0</v>
      </c>
      <c r="H262" s="31">
        <v>0</v>
      </c>
      <c r="M262" s="31">
        <v>0</v>
      </c>
    </row>
    <row r="263" spans="4:13" ht="11.25">
      <c r="D263" s="31">
        <v>0</v>
      </c>
      <c r="F263" s="31">
        <v>0</v>
      </c>
      <c r="H263" s="31">
        <v>0</v>
      </c>
      <c r="M263" s="31">
        <v>0</v>
      </c>
    </row>
    <row r="264" spans="4:13" ht="11.25">
      <c r="D264" s="31">
        <v>0</v>
      </c>
      <c r="F264" s="31">
        <v>0</v>
      </c>
      <c r="H264" s="31">
        <v>0</v>
      </c>
      <c r="M264" s="31">
        <v>0</v>
      </c>
    </row>
    <row r="265" spans="5:9" ht="11.25">
      <c r="E265" s="31" t="s">
        <v>95</v>
      </c>
      <c r="F265" s="31">
        <v>0</v>
      </c>
      <c r="H265" s="31">
        <v>0</v>
      </c>
      <c r="I265" s="31" t="s">
        <v>95</v>
      </c>
    </row>
    <row r="266" spans="5:9" ht="11.25">
      <c r="E266" s="31" t="s">
        <v>96</v>
      </c>
      <c r="F266" s="31">
        <v>0</v>
      </c>
      <c r="H266" s="31">
        <v>0</v>
      </c>
      <c r="I266" s="31" t="s">
        <v>96</v>
      </c>
    </row>
    <row r="268" spans="1:5" ht="11.25">
      <c r="A268" s="31" t="s">
        <v>148</v>
      </c>
      <c r="E268" s="31" t="s">
        <v>147</v>
      </c>
    </row>
    <row r="269" ht="11.25">
      <c r="A269" s="31" t="s">
        <v>120</v>
      </c>
    </row>
    <row r="270" spans="1:13" ht="11.25">
      <c r="A270" s="31" t="s">
        <v>89</v>
      </c>
      <c r="B270" s="31" t="s">
        <v>92</v>
      </c>
      <c r="C270" s="31" t="s">
        <v>93</v>
      </c>
      <c r="D270" s="31" t="s">
        <v>5</v>
      </c>
      <c r="F270" s="31" t="s">
        <v>94</v>
      </c>
      <c r="H270" s="31" t="s">
        <v>94</v>
      </c>
      <c r="J270" s="31" t="s">
        <v>89</v>
      </c>
      <c r="K270" s="31" t="s">
        <v>92</v>
      </c>
      <c r="L270" s="31" t="s">
        <v>93</v>
      </c>
      <c r="M270" s="31" t="s">
        <v>5</v>
      </c>
    </row>
    <row r="271" spans="4:13" ht="11.25">
      <c r="D271" s="31">
        <v>0</v>
      </c>
      <c r="F271" s="31">
        <v>0</v>
      </c>
      <c r="H271" s="31">
        <v>0</v>
      </c>
      <c r="M271" s="31">
        <v>0</v>
      </c>
    </row>
    <row r="272" spans="4:13" ht="11.25">
      <c r="D272" s="31">
        <v>0</v>
      </c>
      <c r="F272" s="31">
        <v>0</v>
      </c>
      <c r="H272" s="31">
        <v>0</v>
      </c>
      <c r="M272" s="31">
        <v>0</v>
      </c>
    </row>
    <row r="273" spans="4:13" ht="11.25">
      <c r="D273" s="31">
        <v>0</v>
      </c>
      <c r="F273" s="31">
        <v>0</v>
      </c>
      <c r="H273" s="31">
        <v>0</v>
      </c>
      <c r="M273" s="31">
        <v>0</v>
      </c>
    </row>
    <row r="274" spans="4:13" ht="11.25">
      <c r="D274" s="31">
        <v>0</v>
      </c>
      <c r="F274" s="31">
        <v>0</v>
      </c>
      <c r="H274" s="31">
        <v>0</v>
      </c>
      <c r="M274" s="31">
        <v>0</v>
      </c>
    </row>
    <row r="275" spans="4:13" ht="11.25">
      <c r="D275" s="31">
        <v>0</v>
      </c>
      <c r="F275" s="31">
        <v>0</v>
      </c>
      <c r="H275" s="31">
        <v>0</v>
      </c>
      <c r="M275" s="31">
        <v>0</v>
      </c>
    </row>
    <row r="276" spans="4:13" ht="11.25">
      <c r="D276" s="31">
        <v>0</v>
      </c>
      <c r="F276" s="31">
        <v>0</v>
      </c>
      <c r="H276" s="31">
        <v>0</v>
      </c>
      <c r="M276" s="31">
        <v>0</v>
      </c>
    </row>
    <row r="277" spans="5:9" ht="11.25">
      <c r="E277" s="31" t="s">
        <v>95</v>
      </c>
      <c r="F277" s="31">
        <v>0</v>
      </c>
      <c r="H277" s="31">
        <v>0</v>
      </c>
      <c r="I277" s="31" t="s">
        <v>95</v>
      </c>
    </row>
    <row r="278" spans="5:9" ht="11.25">
      <c r="E278" s="31" t="s">
        <v>96</v>
      </c>
      <c r="F278" s="31">
        <v>0</v>
      </c>
      <c r="H278" s="31">
        <v>0</v>
      </c>
      <c r="I278" s="31" t="s">
        <v>96</v>
      </c>
    </row>
    <row r="281" spans="1:5" ht="11.25">
      <c r="A281" s="31" t="s">
        <v>149</v>
      </c>
      <c r="E281" s="31" t="s">
        <v>147</v>
      </c>
    </row>
    <row r="282" ht="11.25">
      <c r="A282" s="31" t="s">
        <v>120</v>
      </c>
    </row>
    <row r="283" spans="1:13" ht="11.25">
      <c r="A283" s="31" t="s">
        <v>89</v>
      </c>
      <c r="B283" s="31" t="s">
        <v>92</v>
      </c>
      <c r="C283" s="31" t="s">
        <v>93</v>
      </c>
      <c r="D283" s="31" t="s">
        <v>5</v>
      </c>
      <c r="F283" s="31" t="s">
        <v>94</v>
      </c>
      <c r="H283" s="31" t="s">
        <v>94</v>
      </c>
      <c r="J283" s="31" t="s">
        <v>89</v>
      </c>
      <c r="K283" s="31" t="s">
        <v>92</v>
      </c>
      <c r="L283" s="31" t="s">
        <v>93</v>
      </c>
      <c r="M283" s="31" t="s">
        <v>5</v>
      </c>
    </row>
    <row r="284" spans="4:13" ht="11.25">
      <c r="D284" s="31">
        <v>0</v>
      </c>
      <c r="F284" s="31">
        <v>0</v>
      </c>
      <c r="H284" s="31">
        <v>0</v>
      </c>
      <c r="M284" s="31">
        <v>0</v>
      </c>
    </row>
    <row r="285" spans="4:13" ht="11.25">
      <c r="D285" s="31">
        <v>0</v>
      </c>
      <c r="F285" s="31">
        <v>0</v>
      </c>
      <c r="H285" s="31">
        <v>0</v>
      </c>
      <c r="M285" s="31">
        <v>0</v>
      </c>
    </row>
    <row r="286" spans="4:13" ht="11.25">
      <c r="D286" s="31">
        <v>0</v>
      </c>
      <c r="F286" s="31">
        <v>0</v>
      </c>
      <c r="H286" s="31">
        <v>0</v>
      </c>
      <c r="M286" s="31">
        <v>0</v>
      </c>
    </row>
    <row r="287" spans="4:13" ht="11.25">
      <c r="D287" s="31">
        <v>0</v>
      </c>
      <c r="F287" s="31">
        <v>0</v>
      </c>
      <c r="H287" s="31">
        <v>0</v>
      </c>
      <c r="M287" s="31">
        <v>0</v>
      </c>
    </row>
    <row r="288" spans="4:13" ht="11.25">
      <c r="D288" s="31">
        <v>0</v>
      </c>
      <c r="F288" s="31">
        <v>0</v>
      </c>
      <c r="H288" s="31">
        <v>0</v>
      </c>
      <c r="M288" s="31">
        <v>0</v>
      </c>
    </row>
    <row r="289" spans="4:13" ht="11.25">
      <c r="D289" s="31">
        <v>0</v>
      </c>
      <c r="F289" s="31">
        <v>0</v>
      </c>
      <c r="H289" s="31">
        <v>0</v>
      </c>
      <c r="M289" s="31">
        <v>0</v>
      </c>
    </row>
    <row r="290" spans="5:9" ht="11.25">
      <c r="E290" s="31" t="s">
        <v>95</v>
      </c>
      <c r="F290" s="31">
        <v>0</v>
      </c>
      <c r="H290" s="31">
        <v>0</v>
      </c>
      <c r="I290" s="31" t="s">
        <v>95</v>
      </c>
    </row>
    <row r="291" spans="5:9" ht="11.25">
      <c r="E291" s="31" t="s">
        <v>96</v>
      </c>
      <c r="F291" s="31">
        <v>0</v>
      </c>
      <c r="H291" s="31">
        <v>0</v>
      </c>
      <c r="I291" s="31" t="s">
        <v>96</v>
      </c>
    </row>
    <row r="294" spans="1:5" ht="11.25">
      <c r="A294" s="31" t="s">
        <v>150</v>
      </c>
      <c r="E294" s="31" t="s">
        <v>147</v>
      </c>
    </row>
    <row r="295" ht="11.25">
      <c r="A295" s="31" t="s">
        <v>120</v>
      </c>
    </row>
    <row r="296" spans="1:13" ht="11.25">
      <c r="A296" s="31" t="s">
        <v>89</v>
      </c>
      <c r="B296" s="31" t="s">
        <v>92</v>
      </c>
      <c r="C296" s="31" t="s">
        <v>93</v>
      </c>
      <c r="D296" s="31" t="s">
        <v>5</v>
      </c>
      <c r="F296" s="31" t="s">
        <v>94</v>
      </c>
      <c r="H296" s="31" t="s">
        <v>94</v>
      </c>
      <c r="J296" s="31" t="s">
        <v>89</v>
      </c>
      <c r="K296" s="31" t="s">
        <v>92</v>
      </c>
      <c r="L296" s="31" t="s">
        <v>93</v>
      </c>
      <c r="M296" s="31" t="s">
        <v>5</v>
      </c>
    </row>
    <row r="297" spans="4:13" ht="11.25">
      <c r="D297" s="31">
        <v>0</v>
      </c>
      <c r="F297" s="31">
        <v>0</v>
      </c>
      <c r="H297" s="31">
        <v>0</v>
      </c>
      <c r="M297" s="31">
        <v>0</v>
      </c>
    </row>
    <row r="298" spans="4:13" ht="11.25">
      <c r="D298" s="31">
        <v>0</v>
      </c>
      <c r="F298" s="31">
        <v>0</v>
      </c>
      <c r="H298" s="31">
        <v>0</v>
      </c>
      <c r="M298" s="31">
        <v>0</v>
      </c>
    </row>
    <row r="299" spans="4:13" ht="11.25">
      <c r="D299" s="31">
        <v>0</v>
      </c>
      <c r="F299" s="31">
        <v>0</v>
      </c>
      <c r="H299" s="31">
        <v>0</v>
      </c>
      <c r="M299" s="31">
        <v>0</v>
      </c>
    </row>
    <row r="300" spans="4:13" ht="11.25">
      <c r="D300" s="31">
        <v>0</v>
      </c>
      <c r="F300" s="31">
        <v>0</v>
      </c>
      <c r="H300" s="31">
        <v>0</v>
      </c>
      <c r="M300" s="31">
        <v>0</v>
      </c>
    </row>
    <row r="301" spans="4:13" ht="11.25">
      <c r="D301" s="31">
        <v>0</v>
      </c>
      <c r="F301" s="31">
        <v>0</v>
      </c>
      <c r="H301" s="31">
        <v>0</v>
      </c>
      <c r="M301" s="31">
        <v>0</v>
      </c>
    </row>
    <row r="302" spans="4:13" ht="11.25">
      <c r="D302" s="31">
        <v>0</v>
      </c>
      <c r="F302" s="31">
        <v>0</v>
      </c>
      <c r="H302" s="31">
        <v>0</v>
      </c>
      <c r="M302" s="31">
        <v>0</v>
      </c>
    </row>
    <row r="303" spans="5:9" ht="11.25">
      <c r="E303" s="31" t="s">
        <v>95</v>
      </c>
      <c r="F303" s="31">
        <v>0</v>
      </c>
      <c r="H303" s="31">
        <v>0</v>
      </c>
      <c r="I303" s="31" t="s">
        <v>95</v>
      </c>
    </row>
    <row r="304" spans="5:9" ht="11.25">
      <c r="E304" s="31" t="s">
        <v>96</v>
      </c>
      <c r="F304" s="31">
        <v>0</v>
      </c>
      <c r="H304" s="31">
        <v>0</v>
      </c>
      <c r="I304" s="31" t="s">
        <v>96</v>
      </c>
    </row>
    <row r="307" spans="1:5" ht="11.25">
      <c r="A307" s="31" t="s">
        <v>151</v>
      </c>
      <c r="E307" s="31" t="s">
        <v>147</v>
      </c>
    </row>
    <row r="308" ht="11.25">
      <c r="A308" s="31" t="s">
        <v>120</v>
      </c>
    </row>
    <row r="309" spans="1:13" ht="11.25">
      <c r="A309" s="31" t="s">
        <v>89</v>
      </c>
      <c r="B309" s="31" t="s">
        <v>92</v>
      </c>
      <c r="C309" s="31" t="s">
        <v>93</v>
      </c>
      <c r="D309" s="31" t="s">
        <v>5</v>
      </c>
      <c r="F309" s="31" t="s">
        <v>94</v>
      </c>
      <c r="H309" s="31" t="s">
        <v>94</v>
      </c>
      <c r="J309" s="31" t="s">
        <v>89</v>
      </c>
      <c r="K309" s="31" t="s">
        <v>92</v>
      </c>
      <c r="L309" s="31" t="s">
        <v>93</v>
      </c>
      <c r="M309" s="31" t="s">
        <v>5</v>
      </c>
    </row>
    <row r="310" spans="4:13" ht="11.25">
      <c r="D310" s="31">
        <v>0</v>
      </c>
      <c r="F310" s="31">
        <v>0</v>
      </c>
      <c r="H310" s="31">
        <v>0</v>
      </c>
      <c r="M310" s="31">
        <v>0</v>
      </c>
    </row>
    <row r="311" spans="4:13" ht="11.25">
      <c r="D311" s="31">
        <v>0</v>
      </c>
      <c r="F311" s="31">
        <v>0</v>
      </c>
      <c r="H311" s="31">
        <v>0</v>
      </c>
      <c r="M311" s="31">
        <v>0</v>
      </c>
    </row>
    <row r="312" spans="4:13" ht="11.25">
      <c r="D312" s="31">
        <v>0</v>
      </c>
      <c r="F312" s="31">
        <v>0</v>
      </c>
      <c r="H312" s="31">
        <v>0</v>
      </c>
      <c r="M312" s="31">
        <v>0</v>
      </c>
    </row>
    <row r="313" spans="4:13" ht="11.25">
      <c r="D313" s="31">
        <v>0</v>
      </c>
      <c r="F313" s="31">
        <v>0</v>
      </c>
      <c r="H313" s="31">
        <v>0</v>
      </c>
      <c r="M313" s="31">
        <v>0</v>
      </c>
    </row>
    <row r="314" spans="4:13" ht="11.25">
      <c r="D314" s="31">
        <v>0</v>
      </c>
      <c r="F314" s="31">
        <v>0</v>
      </c>
      <c r="H314" s="31">
        <v>0</v>
      </c>
      <c r="M314" s="31">
        <v>0</v>
      </c>
    </row>
    <row r="315" spans="4:13" ht="11.25">
      <c r="D315" s="31">
        <v>0</v>
      </c>
      <c r="F315" s="31">
        <v>0</v>
      </c>
      <c r="H315" s="31">
        <v>0</v>
      </c>
      <c r="M315" s="31">
        <v>0</v>
      </c>
    </row>
    <row r="316" spans="5:9" ht="11.25">
      <c r="E316" s="31" t="s">
        <v>95</v>
      </c>
      <c r="F316" s="31">
        <v>0</v>
      </c>
      <c r="H316" s="31">
        <v>0</v>
      </c>
      <c r="I316" s="31" t="s">
        <v>95</v>
      </c>
    </row>
    <row r="317" spans="5:9" ht="11.25">
      <c r="E317" s="31" t="s">
        <v>96</v>
      </c>
      <c r="F317" s="31">
        <v>0</v>
      </c>
      <c r="H317" s="31">
        <v>0</v>
      </c>
      <c r="I317" s="31" t="s">
        <v>96</v>
      </c>
    </row>
    <row r="320" spans="1:5" ht="11.25">
      <c r="A320" s="31" t="s">
        <v>152</v>
      </c>
      <c r="E320" s="31" t="s">
        <v>147</v>
      </c>
    </row>
    <row r="321" ht="11.25">
      <c r="A321" s="31" t="s">
        <v>120</v>
      </c>
    </row>
    <row r="322" spans="1:13" ht="11.25">
      <c r="A322" s="31" t="s">
        <v>89</v>
      </c>
      <c r="B322" s="31" t="s">
        <v>92</v>
      </c>
      <c r="C322" s="31" t="s">
        <v>93</v>
      </c>
      <c r="D322" s="31" t="s">
        <v>5</v>
      </c>
      <c r="F322" s="31" t="s">
        <v>94</v>
      </c>
      <c r="H322" s="31" t="s">
        <v>94</v>
      </c>
      <c r="J322" s="31" t="s">
        <v>89</v>
      </c>
      <c r="K322" s="31" t="s">
        <v>92</v>
      </c>
      <c r="L322" s="31" t="s">
        <v>93</v>
      </c>
      <c r="M322" s="31" t="s">
        <v>5</v>
      </c>
    </row>
    <row r="323" spans="4:13" ht="11.25">
      <c r="D323" s="31">
        <v>0</v>
      </c>
      <c r="F323" s="31">
        <v>0</v>
      </c>
      <c r="H323" s="31">
        <v>0</v>
      </c>
      <c r="M323" s="31">
        <v>0</v>
      </c>
    </row>
    <row r="324" spans="4:13" ht="11.25">
      <c r="D324" s="31">
        <v>0</v>
      </c>
      <c r="F324" s="31">
        <v>0</v>
      </c>
      <c r="H324" s="31">
        <v>0</v>
      </c>
      <c r="M324" s="31">
        <v>0</v>
      </c>
    </row>
    <row r="325" spans="4:13" ht="11.25">
      <c r="D325" s="31">
        <v>0</v>
      </c>
      <c r="F325" s="31">
        <v>0</v>
      </c>
      <c r="H325" s="31">
        <v>0</v>
      </c>
      <c r="M325" s="31">
        <v>0</v>
      </c>
    </row>
    <row r="326" spans="4:13" ht="11.25">
      <c r="D326" s="31">
        <v>0</v>
      </c>
      <c r="F326" s="31">
        <v>0</v>
      </c>
      <c r="H326" s="31">
        <v>0</v>
      </c>
      <c r="M326" s="31">
        <v>0</v>
      </c>
    </row>
    <row r="327" spans="4:13" ht="11.25">
      <c r="D327" s="31">
        <v>0</v>
      </c>
      <c r="F327" s="31">
        <v>0</v>
      </c>
      <c r="H327" s="31">
        <v>0</v>
      </c>
      <c r="M327" s="31">
        <v>0</v>
      </c>
    </row>
    <row r="328" spans="4:13" ht="11.25">
      <c r="D328" s="31">
        <v>0</v>
      </c>
      <c r="F328" s="31">
        <v>0</v>
      </c>
      <c r="H328" s="31">
        <v>0</v>
      </c>
      <c r="M328" s="31">
        <v>0</v>
      </c>
    </row>
    <row r="329" spans="5:9" ht="11.25">
      <c r="E329" s="31" t="s">
        <v>95</v>
      </c>
      <c r="F329" s="31">
        <v>0</v>
      </c>
      <c r="H329" s="31">
        <v>0</v>
      </c>
      <c r="I329" s="31" t="s">
        <v>95</v>
      </c>
    </row>
    <row r="330" spans="5:9" ht="11.25">
      <c r="E330" s="31" t="s">
        <v>96</v>
      </c>
      <c r="F330" s="31">
        <v>0</v>
      </c>
      <c r="H330" s="31">
        <v>0</v>
      </c>
      <c r="I330" s="31" t="s">
        <v>96</v>
      </c>
    </row>
    <row r="333" spans="1:5" ht="11.25">
      <c r="A333" s="31" t="s">
        <v>153</v>
      </c>
      <c r="E333" s="31" t="s">
        <v>147</v>
      </c>
    </row>
    <row r="334" ht="11.25">
      <c r="A334" s="31" t="s">
        <v>120</v>
      </c>
    </row>
    <row r="335" spans="1:13" ht="11.25">
      <c r="A335" s="31" t="s">
        <v>89</v>
      </c>
      <c r="B335" s="31" t="s">
        <v>92</v>
      </c>
      <c r="C335" s="31" t="s">
        <v>93</v>
      </c>
      <c r="D335" s="31" t="s">
        <v>5</v>
      </c>
      <c r="F335" s="31" t="s">
        <v>94</v>
      </c>
      <c r="H335" s="31" t="s">
        <v>94</v>
      </c>
      <c r="J335" s="31" t="s">
        <v>89</v>
      </c>
      <c r="K335" s="31" t="s">
        <v>92</v>
      </c>
      <c r="L335" s="31" t="s">
        <v>93</v>
      </c>
      <c r="M335" s="31" t="s">
        <v>5</v>
      </c>
    </row>
    <row r="336" spans="4:13" ht="11.25">
      <c r="D336" s="31">
        <v>0</v>
      </c>
      <c r="F336" s="31">
        <v>0</v>
      </c>
      <c r="H336" s="31">
        <v>0</v>
      </c>
      <c r="M336" s="31">
        <v>0</v>
      </c>
    </row>
    <row r="337" spans="4:13" ht="11.25">
      <c r="D337" s="31">
        <v>0</v>
      </c>
      <c r="F337" s="31">
        <v>0</v>
      </c>
      <c r="H337" s="31">
        <v>0</v>
      </c>
      <c r="M337" s="31">
        <v>0</v>
      </c>
    </row>
    <row r="338" spans="4:13" ht="11.25">
      <c r="D338" s="31">
        <v>0</v>
      </c>
      <c r="F338" s="31">
        <v>0</v>
      </c>
      <c r="H338" s="31">
        <v>0</v>
      </c>
      <c r="M338" s="31">
        <v>0</v>
      </c>
    </row>
    <row r="339" spans="4:13" ht="11.25">
      <c r="D339" s="31">
        <v>0</v>
      </c>
      <c r="F339" s="31">
        <v>0</v>
      </c>
      <c r="H339" s="31">
        <v>0</v>
      </c>
      <c r="M339" s="31">
        <v>0</v>
      </c>
    </row>
    <row r="340" spans="4:13" ht="11.25">
      <c r="D340" s="31">
        <v>0</v>
      </c>
      <c r="F340" s="31">
        <v>0</v>
      </c>
      <c r="H340" s="31">
        <v>0</v>
      </c>
      <c r="M340" s="31">
        <v>0</v>
      </c>
    </row>
    <row r="341" spans="4:13" ht="11.25">
      <c r="D341" s="31">
        <v>0</v>
      </c>
      <c r="F341" s="31">
        <v>0</v>
      </c>
      <c r="H341" s="31">
        <v>0</v>
      </c>
      <c r="M341" s="31">
        <v>0</v>
      </c>
    </row>
    <row r="342" spans="5:9" ht="11.25">
      <c r="E342" s="31" t="s">
        <v>95</v>
      </c>
      <c r="F342" s="31">
        <v>0</v>
      </c>
      <c r="H342" s="31">
        <v>0</v>
      </c>
      <c r="I342" s="31" t="s">
        <v>95</v>
      </c>
    </row>
    <row r="343" spans="5:9" ht="11.25">
      <c r="E343" s="31" t="s">
        <v>96</v>
      </c>
      <c r="F343" s="31">
        <v>0</v>
      </c>
      <c r="H343" s="31">
        <v>0</v>
      </c>
      <c r="I343" s="31" t="s">
        <v>96</v>
      </c>
    </row>
    <row r="345" spans="1:5" ht="11.25">
      <c r="A345" s="31" t="s">
        <v>154</v>
      </c>
      <c r="E345" s="31" t="s">
        <v>147</v>
      </c>
    </row>
    <row r="346" ht="11.25">
      <c r="A346" s="31" t="s">
        <v>120</v>
      </c>
    </row>
    <row r="347" spans="1:13" ht="11.25">
      <c r="A347" s="31" t="s">
        <v>89</v>
      </c>
      <c r="B347" s="31" t="s">
        <v>92</v>
      </c>
      <c r="C347" s="31" t="s">
        <v>93</v>
      </c>
      <c r="D347" s="31" t="s">
        <v>5</v>
      </c>
      <c r="F347" s="31" t="s">
        <v>94</v>
      </c>
      <c r="H347" s="31" t="s">
        <v>94</v>
      </c>
      <c r="J347" s="31" t="s">
        <v>89</v>
      </c>
      <c r="K347" s="31" t="s">
        <v>92</v>
      </c>
      <c r="L347" s="31" t="s">
        <v>93</v>
      </c>
      <c r="M347" s="31" t="s">
        <v>5</v>
      </c>
    </row>
    <row r="348" spans="4:13" ht="11.25">
      <c r="D348" s="31">
        <v>0</v>
      </c>
      <c r="F348" s="31">
        <v>0</v>
      </c>
      <c r="H348" s="31">
        <v>0</v>
      </c>
      <c r="M348" s="31">
        <v>0</v>
      </c>
    </row>
    <row r="349" spans="4:13" ht="11.25">
      <c r="D349" s="31">
        <v>0</v>
      </c>
      <c r="F349" s="31">
        <v>0</v>
      </c>
      <c r="H349" s="31">
        <v>0</v>
      </c>
      <c r="M349" s="31">
        <v>0</v>
      </c>
    </row>
    <row r="350" spans="4:13" ht="11.25">
      <c r="D350" s="31">
        <v>0</v>
      </c>
      <c r="F350" s="31">
        <v>0</v>
      </c>
      <c r="H350" s="31">
        <v>0</v>
      </c>
      <c r="M350" s="31">
        <v>0</v>
      </c>
    </row>
    <row r="351" spans="4:13" ht="11.25">
      <c r="D351" s="31">
        <v>0</v>
      </c>
      <c r="F351" s="31">
        <v>0</v>
      </c>
      <c r="H351" s="31">
        <v>0</v>
      </c>
      <c r="M351" s="31">
        <v>0</v>
      </c>
    </row>
    <row r="352" spans="4:13" ht="11.25">
      <c r="D352" s="31">
        <v>0</v>
      </c>
      <c r="F352" s="31">
        <v>0</v>
      </c>
      <c r="H352" s="31">
        <v>0</v>
      </c>
      <c r="M352" s="31">
        <v>0</v>
      </c>
    </row>
    <row r="353" spans="4:13" ht="11.25">
      <c r="D353" s="31">
        <v>0</v>
      </c>
      <c r="F353" s="31">
        <v>0</v>
      </c>
      <c r="H353" s="31">
        <v>0</v>
      </c>
      <c r="M353" s="31">
        <v>0</v>
      </c>
    </row>
    <row r="354" spans="5:9" ht="11.25">
      <c r="E354" s="31" t="s">
        <v>95</v>
      </c>
      <c r="F354" s="31">
        <v>0</v>
      </c>
      <c r="H354" s="31">
        <v>0</v>
      </c>
      <c r="I354" s="31" t="s">
        <v>95</v>
      </c>
    </row>
    <row r="355" spans="5:9" ht="11.25">
      <c r="E355" s="31" t="s">
        <v>96</v>
      </c>
      <c r="F355" s="31">
        <v>0</v>
      </c>
      <c r="H355" s="31">
        <v>0</v>
      </c>
      <c r="I355" s="31" t="s">
        <v>96</v>
      </c>
    </row>
    <row r="358" spans="1:5" ht="11.25">
      <c r="A358" s="31" t="s">
        <v>155</v>
      </c>
      <c r="E358" s="31" t="s">
        <v>147</v>
      </c>
    </row>
    <row r="359" ht="11.25">
      <c r="A359" s="31" t="s">
        <v>120</v>
      </c>
    </row>
    <row r="360" spans="1:13" ht="11.25">
      <c r="A360" s="31" t="s">
        <v>89</v>
      </c>
      <c r="B360" s="31" t="s">
        <v>92</v>
      </c>
      <c r="C360" s="31" t="s">
        <v>93</v>
      </c>
      <c r="D360" s="31" t="s">
        <v>5</v>
      </c>
      <c r="F360" s="31" t="s">
        <v>94</v>
      </c>
      <c r="H360" s="31" t="s">
        <v>94</v>
      </c>
      <c r="J360" s="31" t="s">
        <v>89</v>
      </c>
      <c r="K360" s="31" t="s">
        <v>92</v>
      </c>
      <c r="L360" s="31" t="s">
        <v>93</v>
      </c>
      <c r="M360" s="31" t="s">
        <v>5</v>
      </c>
    </row>
    <row r="361" spans="4:13" ht="11.25">
      <c r="D361" s="31">
        <v>0</v>
      </c>
      <c r="F361" s="31">
        <v>0</v>
      </c>
      <c r="H361" s="31">
        <v>0</v>
      </c>
      <c r="M361" s="31">
        <v>0</v>
      </c>
    </row>
    <row r="362" spans="4:13" ht="11.25">
      <c r="D362" s="31">
        <v>0</v>
      </c>
      <c r="F362" s="31">
        <v>0</v>
      </c>
      <c r="H362" s="31">
        <v>0</v>
      </c>
      <c r="M362" s="31">
        <v>0</v>
      </c>
    </row>
    <row r="363" spans="4:13" ht="11.25">
      <c r="D363" s="31">
        <v>0</v>
      </c>
      <c r="F363" s="31">
        <v>0</v>
      </c>
      <c r="H363" s="31">
        <v>0</v>
      </c>
      <c r="M363" s="31">
        <v>0</v>
      </c>
    </row>
    <row r="364" spans="4:13" ht="11.25">
      <c r="D364" s="31">
        <v>0</v>
      </c>
      <c r="F364" s="31">
        <v>0</v>
      </c>
      <c r="H364" s="31">
        <v>0</v>
      </c>
      <c r="M364" s="31">
        <v>0</v>
      </c>
    </row>
    <row r="365" spans="4:13" ht="11.25">
      <c r="D365" s="31">
        <v>0</v>
      </c>
      <c r="F365" s="31">
        <v>0</v>
      </c>
      <c r="H365" s="31">
        <v>0</v>
      </c>
      <c r="M365" s="31">
        <v>0</v>
      </c>
    </row>
    <row r="366" spans="4:13" ht="11.25">
      <c r="D366" s="31">
        <v>0</v>
      </c>
      <c r="F366" s="31">
        <v>0</v>
      </c>
      <c r="H366" s="31">
        <v>0</v>
      </c>
      <c r="M366" s="31">
        <v>0</v>
      </c>
    </row>
    <row r="367" spans="5:9" ht="11.25">
      <c r="E367" s="31" t="s">
        <v>95</v>
      </c>
      <c r="F367" s="31">
        <v>0</v>
      </c>
      <c r="H367" s="31">
        <v>0</v>
      </c>
      <c r="I367" s="31" t="s">
        <v>95</v>
      </c>
    </row>
    <row r="368" spans="5:9" ht="11.25">
      <c r="E368" s="31" t="s">
        <v>96</v>
      </c>
      <c r="F368" s="31">
        <v>0</v>
      </c>
      <c r="H368" s="31">
        <v>0</v>
      </c>
      <c r="I368" s="31" t="s">
        <v>96</v>
      </c>
    </row>
    <row r="371" spans="1:5" ht="11.25">
      <c r="A371" s="31" t="s">
        <v>156</v>
      </c>
      <c r="E371" s="31" t="s">
        <v>147</v>
      </c>
    </row>
    <row r="372" ht="11.25">
      <c r="A372" s="31" t="s">
        <v>120</v>
      </c>
    </row>
    <row r="373" spans="1:13" ht="11.25">
      <c r="A373" s="31" t="s">
        <v>89</v>
      </c>
      <c r="B373" s="31" t="s">
        <v>92</v>
      </c>
      <c r="C373" s="31" t="s">
        <v>93</v>
      </c>
      <c r="D373" s="31" t="s">
        <v>5</v>
      </c>
      <c r="F373" s="31" t="s">
        <v>94</v>
      </c>
      <c r="H373" s="31" t="s">
        <v>94</v>
      </c>
      <c r="J373" s="31" t="s">
        <v>89</v>
      </c>
      <c r="K373" s="31" t="s">
        <v>92</v>
      </c>
      <c r="L373" s="31" t="s">
        <v>93</v>
      </c>
      <c r="M373" s="31" t="s">
        <v>5</v>
      </c>
    </row>
    <row r="374" spans="4:13" ht="11.25">
      <c r="D374" s="31">
        <v>0</v>
      </c>
      <c r="F374" s="31">
        <v>0</v>
      </c>
      <c r="H374" s="31">
        <v>0</v>
      </c>
      <c r="M374" s="31">
        <v>0</v>
      </c>
    </row>
    <row r="375" spans="4:13" ht="11.25">
      <c r="D375" s="31">
        <v>0</v>
      </c>
      <c r="F375" s="31">
        <v>0</v>
      </c>
      <c r="H375" s="31">
        <v>0</v>
      </c>
      <c r="M375" s="31">
        <v>0</v>
      </c>
    </row>
    <row r="376" spans="4:13" ht="11.25">
      <c r="D376" s="31">
        <v>0</v>
      </c>
      <c r="F376" s="31">
        <v>0</v>
      </c>
      <c r="H376" s="31">
        <v>0</v>
      </c>
      <c r="M376" s="31">
        <v>0</v>
      </c>
    </row>
    <row r="377" spans="4:13" ht="11.25">
      <c r="D377" s="31">
        <v>0</v>
      </c>
      <c r="F377" s="31">
        <v>0</v>
      </c>
      <c r="H377" s="31">
        <v>0</v>
      </c>
      <c r="M377" s="31">
        <v>0</v>
      </c>
    </row>
    <row r="378" spans="4:13" ht="11.25">
      <c r="D378" s="31">
        <v>0</v>
      </c>
      <c r="F378" s="31">
        <v>0</v>
      </c>
      <c r="H378" s="31">
        <v>0</v>
      </c>
      <c r="M378" s="31">
        <v>0</v>
      </c>
    </row>
    <row r="379" spans="4:13" ht="11.25">
      <c r="D379" s="31">
        <v>0</v>
      </c>
      <c r="F379" s="31">
        <v>0</v>
      </c>
      <c r="H379" s="31">
        <v>0</v>
      </c>
      <c r="M379" s="31">
        <v>0</v>
      </c>
    </row>
    <row r="380" spans="5:9" ht="11.25">
      <c r="E380" s="31" t="s">
        <v>95</v>
      </c>
      <c r="F380" s="31">
        <v>0</v>
      </c>
      <c r="H380" s="31">
        <v>0</v>
      </c>
      <c r="I380" s="31" t="s">
        <v>95</v>
      </c>
    </row>
    <row r="381" spans="5:9" ht="11.25">
      <c r="E381" s="31" t="s">
        <v>96</v>
      </c>
      <c r="F381" s="31">
        <v>0</v>
      </c>
      <c r="H381" s="31">
        <v>0</v>
      </c>
      <c r="I381" s="31" t="s">
        <v>96</v>
      </c>
    </row>
    <row r="383" ht="11.25">
      <c r="E383" s="31" t="s">
        <v>147</v>
      </c>
    </row>
    <row r="384" ht="11.25">
      <c r="A384" s="31" t="s">
        <v>120</v>
      </c>
    </row>
    <row r="385" spans="1:13" ht="11.25">
      <c r="A385" s="31" t="s">
        <v>89</v>
      </c>
      <c r="B385" s="31" t="s">
        <v>92</v>
      </c>
      <c r="C385" s="31" t="s">
        <v>93</v>
      </c>
      <c r="D385" s="31" t="s">
        <v>5</v>
      </c>
      <c r="F385" s="31" t="s">
        <v>94</v>
      </c>
      <c r="H385" s="31" t="s">
        <v>94</v>
      </c>
      <c r="J385" s="31" t="s">
        <v>89</v>
      </c>
      <c r="K385" s="31" t="s">
        <v>92</v>
      </c>
      <c r="L385" s="31" t="s">
        <v>93</v>
      </c>
      <c r="M385" s="31" t="s">
        <v>5</v>
      </c>
    </row>
    <row r="386" spans="4:13" ht="11.25">
      <c r="D386" s="31">
        <v>0</v>
      </c>
      <c r="F386" s="31">
        <v>0</v>
      </c>
      <c r="H386" s="31">
        <v>0</v>
      </c>
      <c r="M386" s="31">
        <v>0</v>
      </c>
    </row>
    <row r="387" spans="4:13" ht="11.25">
      <c r="D387" s="31">
        <v>0</v>
      </c>
      <c r="F387" s="31">
        <v>0</v>
      </c>
      <c r="H387" s="31">
        <v>0</v>
      </c>
      <c r="M387" s="31">
        <v>0</v>
      </c>
    </row>
    <row r="388" spans="4:13" ht="11.25">
      <c r="D388" s="31">
        <v>0</v>
      </c>
      <c r="F388" s="31">
        <v>0</v>
      </c>
      <c r="H388" s="31">
        <v>0</v>
      </c>
      <c r="M388" s="31">
        <v>0</v>
      </c>
    </row>
    <row r="389" spans="4:13" ht="11.25">
      <c r="D389" s="31">
        <v>0</v>
      </c>
      <c r="F389" s="31">
        <v>0</v>
      </c>
      <c r="H389" s="31">
        <v>0</v>
      </c>
      <c r="M389" s="31">
        <v>0</v>
      </c>
    </row>
    <row r="390" spans="4:13" ht="11.25">
      <c r="D390" s="31">
        <v>0</v>
      </c>
      <c r="F390" s="31">
        <v>0</v>
      </c>
      <c r="H390" s="31">
        <v>0</v>
      </c>
      <c r="M390" s="31">
        <v>0</v>
      </c>
    </row>
    <row r="391" spans="4:13" ht="11.25">
      <c r="D391" s="31">
        <v>0</v>
      </c>
      <c r="F391" s="31">
        <v>0</v>
      </c>
      <c r="H391" s="31">
        <v>0</v>
      </c>
      <c r="M391" s="31">
        <v>0</v>
      </c>
    </row>
    <row r="392" spans="5:9" ht="11.25">
      <c r="E392" s="31" t="s">
        <v>95</v>
      </c>
      <c r="F392" s="31">
        <v>0</v>
      </c>
      <c r="H392" s="31">
        <v>0</v>
      </c>
      <c r="I392" s="31" t="s">
        <v>95</v>
      </c>
    </row>
    <row r="393" spans="5:9" ht="11.25">
      <c r="E393" s="31" t="s">
        <v>96</v>
      </c>
      <c r="F393" s="31">
        <v>0</v>
      </c>
      <c r="H393" s="31">
        <v>0</v>
      </c>
      <c r="I393" s="31" t="s">
        <v>96</v>
      </c>
    </row>
    <row r="396" ht="11.25">
      <c r="E396" s="31" t="s">
        <v>147</v>
      </c>
    </row>
    <row r="397" ht="11.25">
      <c r="A397" s="31" t="s">
        <v>120</v>
      </c>
    </row>
    <row r="398" spans="1:13" ht="11.25">
      <c r="A398" s="31" t="s">
        <v>89</v>
      </c>
      <c r="B398" s="31" t="s">
        <v>92</v>
      </c>
      <c r="C398" s="31" t="s">
        <v>93</v>
      </c>
      <c r="D398" s="31" t="s">
        <v>5</v>
      </c>
      <c r="F398" s="31" t="s">
        <v>94</v>
      </c>
      <c r="H398" s="31" t="s">
        <v>94</v>
      </c>
      <c r="J398" s="31" t="s">
        <v>89</v>
      </c>
      <c r="K398" s="31" t="s">
        <v>92</v>
      </c>
      <c r="L398" s="31" t="s">
        <v>93</v>
      </c>
      <c r="M398" s="31" t="s">
        <v>5</v>
      </c>
    </row>
    <row r="399" spans="4:13" ht="11.25">
      <c r="D399" s="31">
        <v>0</v>
      </c>
      <c r="F399" s="31">
        <v>0</v>
      </c>
      <c r="H399" s="31">
        <v>0</v>
      </c>
      <c r="M399" s="31">
        <v>0</v>
      </c>
    </row>
    <row r="400" spans="4:13" ht="11.25">
      <c r="D400" s="31">
        <v>0</v>
      </c>
      <c r="F400" s="31">
        <v>0</v>
      </c>
      <c r="H400" s="31">
        <v>0</v>
      </c>
      <c r="M400" s="31">
        <v>0</v>
      </c>
    </row>
    <row r="401" spans="4:13" ht="11.25">
      <c r="D401" s="31">
        <v>0</v>
      </c>
      <c r="F401" s="31">
        <v>0</v>
      </c>
      <c r="H401" s="31">
        <v>0</v>
      </c>
      <c r="M401" s="31">
        <v>0</v>
      </c>
    </row>
    <row r="402" spans="4:13" ht="11.25">
      <c r="D402" s="31">
        <v>0</v>
      </c>
      <c r="F402" s="31">
        <v>0</v>
      </c>
      <c r="H402" s="31">
        <v>0</v>
      </c>
      <c r="M402" s="31">
        <v>0</v>
      </c>
    </row>
    <row r="403" spans="4:13" ht="11.25">
      <c r="D403" s="31">
        <v>0</v>
      </c>
      <c r="F403" s="31">
        <v>0</v>
      </c>
      <c r="H403" s="31">
        <v>0</v>
      </c>
      <c r="M403" s="31">
        <v>0</v>
      </c>
    </row>
    <row r="404" spans="4:13" ht="11.25">
      <c r="D404" s="31">
        <v>0</v>
      </c>
      <c r="F404" s="31">
        <v>0</v>
      </c>
      <c r="H404" s="31">
        <v>0</v>
      </c>
      <c r="M404" s="31">
        <v>0</v>
      </c>
    </row>
    <row r="405" spans="5:9" ht="11.25">
      <c r="E405" s="31" t="s">
        <v>95</v>
      </c>
      <c r="F405" s="31">
        <v>0</v>
      </c>
      <c r="H405" s="31">
        <v>0</v>
      </c>
      <c r="I405" s="31" t="s">
        <v>95</v>
      </c>
    </row>
    <row r="406" spans="5:9" ht="11.25">
      <c r="E406" s="31" t="s">
        <v>96</v>
      </c>
      <c r="F406" s="31">
        <v>0</v>
      </c>
      <c r="H406" s="31">
        <v>0</v>
      </c>
      <c r="I406" s="31" t="s">
        <v>96</v>
      </c>
    </row>
    <row r="409" ht="11.25">
      <c r="E409" s="31" t="s">
        <v>147</v>
      </c>
    </row>
    <row r="410" ht="11.25">
      <c r="A410" s="31" t="s">
        <v>120</v>
      </c>
    </row>
    <row r="411" spans="1:13" ht="11.25">
      <c r="A411" s="31" t="s">
        <v>89</v>
      </c>
      <c r="B411" s="31" t="s">
        <v>92</v>
      </c>
      <c r="C411" s="31" t="s">
        <v>93</v>
      </c>
      <c r="D411" s="31" t="s">
        <v>5</v>
      </c>
      <c r="F411" s="31" t="s">
        <v>94</v>
      </c>
      <c r="H411" s="31" t="s">
        <v>94</v>
      </c>
      <c r="J411" s="31" t="s">
        <v>89</v>
      </c>
      <c r="K411" s="31" t="s">
        <v>92</v>
      </c>
      <c r="L411" s="31" t="s">
        <v>93</v>
      </c>
      <c r="M411" s="31" t="s">
        <v>5</v>
      </c>
    </row>
    <row r="412" spans="4:13" ht="11.25">
      <c r="D412" s="31">
        <v>0</v>
      </c>
      <c r="F412" s="31">
        <v>0</v>
      </c>
      <c r="H412" s="31">
        <v>0</v>
      </c>
      <c r="M412" s="31">
        <v>0</v>
      </c>
    </row>
    <row r="413" spans="4:13" ht="11.25">
      <c r="D413" s="31">
        <v>0</v>
      </c>
      <c r="F413" s="31">
        <v>0</v>
      </c>
      <c r="H413" s="31">
        <v>0</v>
      </c>
      <c r="M413" s="31">
        <v>0</v>
      </c>
    </row>
    <row r="414" spans="4:13" ht="11.25">
      <c r="D414" s="31">
        <v>0</v>
      </c>
      <c r="F414" s="31">
        <v>0</v>
      </c>
      <c r="H414" s="31">
        <v>0</v>
      </c>
      <c r="M414" s="31">
        <v>0</v>
      </c>
    </row>
    <row r="415" spans="4:13" ht="11.25">
      <c r="D415" s="31">
        <v>0</v>
      </c>
      <c r="F415" s="31">
        <v>0</v>
      </c>
      <c r="H415" s="31">
        <v>0</v>
      </c>
      <c r="M415" s="31">
        <v>0</v>
      </c>
    </row>
    <row r="416" spans="4:13" ht="11.25">
      <c r="D416" s="31">
        <v>0</v>
      </c>
      <c r="F416" s="31">
        <v>0</v>
      </c>
      <c r="H416" s="31">
        <v>0</v>
      </c>
      <c r="M416" s="31">
        <v>0</v>
      </c>
    </row>
    <row r="417" spans="4:13" ht="11.25">
      <c r="D417" s="31">
        <v>0</v>
      </c>
      <c r="F417" s="31">
        <v>0</v>
      </c>
      <c r="H417" s="31">
        <v>0</v>
      </c>
      <c r="M417" s="31">
        <v>0</v>
      </c>
    </row>
    <row r="418" spans="5:9" ht="11.25">
      <c r="E418" s="31" t="s">
        <v>95</v>
      </c>
      <c r="F418" s="31">
        <v>0</v>
      </c>
      <c r="H418" s="31">
        <v>0</v>
      </c>
      <c r="I418" s="31" t="s">
        <v>95</v>
      </c>
    </row>
    <row r="419" spans="5:9" ht="11.25">
      <c r="E419" s="31" t="s">
        <v>96</v>
      </c>
      <c r="F419" s="31">
        <v>0</v>
      </c>
      <c r="H419" s="31">
        <v>0</v>
      </c>
      <c r="I419" s="31" t="s">
        <v>96</v>
      </c>
    </row>
    <row r="421" ht="11.25">
      <c r="E421" s="31" t="s">
        <v>147</v>
      </c>
    </row>
    <row r="422" ht="11.25">
      <c r="A422" s="31" t="s">
        <v>120</v>
      </c>
    </row>
    <row r="423" spans="1:13" ht="11.25">
      <c r="A423" s="31" t="s">
        <v>89</v>
      </c>
      <c r="B423" s="31" t="s">
        <v>92</v>
      </c>
      <c r="C423" s="31" t="s">
        <v>93</v>
      </c>
      <c r="D423" s="31" t="s">
        <v>5</v>
      </c>
      <c r="F423" s="31" t="s">
        <v>94</v>
      </c>
      <c r="H423" s="31" t="s">
        <v>94</v>
      </c>
      <c r="J423" s="31" t="s">
        <v>89</v>
      </c>
      <c r="K423" s="31" t="s">
        <v>92</v>
      </c>
      <c r="L423" s="31" t="s">
        <v>93</v>
      </c>
      <c r="M423" s="31" t="s">
        <v>5</v>
      </c>
    </row>
    <row r="424" spans="4:13" ht="11.25">
      <c r="D424" s="31">
        <v>0</v>
      </c>
      <c r="F424" s="31">
        <v>0</v>
      </c>
      <c r="H424" s="31">
        <v>0</v>
      </c>
      <c r="M424" s="31">
        <v>0</v>
      </c>
    </row>
    <row r="425" spans="4:13" ht="11.25">
      <c r="D425" s="31">
        <v>0</v>
      </c>
      <c r="F425" s="31">
        <v>0</v>
      </c>
      <c r="H425" s="31">
        <v>0</v>
      </c>
      <c r="M425" s="31">
        <v>0</v>
      </c>
    </row>
    <row r="426" spans="4:13" ht="11.25">
      <c r="D426" s="31">
        <v>0</v>
      </c>
      <c r="F426" s="31">
        <v>0</v>
      </c>
      <c r="H426" s="31">
        <v>0</v>
      </c>
      <c r="M426" s="31">
        <v>0</v>
      </c>
    </row>
    <row r="427" spans="4:13" ht="11.25">
      <c r="D427" s="31">
        <v>0</v>
      </c>
      <c r="F427" s="31">
        <v>0</v>
      </c>
      <c r="H427" s="31">
        <v>0</v>
      </c>
      <c r="M427" s="31">
        <v>0</v>
      </c>
    </row>
    <row r="428" spans="4:13" ht="11.25">
      <c r="D428" s="31">
        <v>0</v>
      </c>
      <c r="F428" s="31">
        <v>0</v>
      </c>
      <c r="H428" s="31">
        <v>0</v>
      </c>
      <c r="M428" s="31">
        <v>0</v>
      </c>
    </row>
    <row r="429" spans="4:13" ht="11.25">
      <c r="D429" s="31">
        <v>0</v>
      </c>
      <c r="F429" s="31">
        <v>0</v>
      </c>
      <c r="H429" s="31">
        <v>0</v>
      </c>
      <c r="M429" s="31">
        <v>0</v>
      </c>
    </row>
    <row r="430" spans="5:9" ht="11.25">
      <c r="E430" s="31" t="s">
        <v>95</v>
      </c>
      <c r="F430" s="31">
        <v>0</v>
      </c>
      <c r="H430" s="31">
        <v>0</v>
      </c>
      <c r="I430" s="31" t="s">
        <v>95</v>
      </c>
    </row>
    <row r="431" spans="5:9" ht="11.25">
      <c r="E431" s="31" t="s">
        <v>96</v>
      </c>
      <c r="F431" s="31">
        <v>0</v>
      </c>
      <c r="H431" s="31">
        <v>0</v>
      </c>
      <c r="I431" s="31" t="s">
        <v>96</v>
      </c>
    </row>
    <row r="434" ht="11.25">
      <c r="E434" s="31" t="s">
        <v>147</v>
      </c>
    </row>
    <row r="435" ht="11.25">
      <c r="A435" s="31" t="s">
        <v>120</v>
      </c>
    </row>
    <row r="436" spans="1:13" ht="11.25">
      <c r="A436" s="31" t="s">
        <v>89</v>
      </c>
      <c r="B436" s="31" t="s">
        <v>92</v>
      </c>
      <c r="C436" s="31" t="s">
        <v>93</v>
      </c>
      <c r="D436" s="31" t="s">
        <v>5</v>
      </c>
      <c r="F436" s="31" t="s">
        <v>94</v>
      </c>
      <c r="H436" s="31" t="s">
        <v>94</v>
      </c>
      <c r="J436" s="31" t="s">
        <v>89</v>
      </c>
      <c r="K436" s="31" t="s">
        <v>92</v>
      </c>
      <c r="L436" s="31" t="s">
        <v>93</v>
      </c>
      <c r="M436" s="31" t="s">
        <v>5</v>
      </c>
    </row>
    <row r="437" spans="4:13" ht="11.25">
      <c r="D437" s="31">
        <v>0</v>
      </c>
      <c r="F437" s="31">
        <v>0</v>
      </c>
      <c r="H437" s="31">
        <v>0</v>
      </c>
      <c r="M437" s="31">
        <v>0</v>
      </c>
    </row>
    <row r="438" spans="4:13" ht="11.25">
      <c r="D438" s="31">
        <v>0</v>
      </c>
      <c r="F438" s="31">
        <v>0</v>
      </c>
      <c r="H438" s="31">
        <v>0</v>
      </c>
      <c r="M438" s="31">
        <v>0</v>
      </c>
    </row>
    <row r="439" spans="4:13" ht="11.25">
      <c r="D439" s="31">
        <v>0</v>
      </c>
      <c r="F439" s="31">
        <v>0</v>
      </c>
      <c r="H439" s="31">
        <v>0</v>
      </c>
      <c r="M439" s="31">
        <v>0</v>
      </c>
    </row>
    <row r="440" spans="4:13" ht="11.25">
      <c r="D440" s="31">
        <v>0</v>
      </c>
      <c r="F440" s="31">
        <v>0</v>
      </c>
      <c r="H440" s="31">
        <v>0</v>
      </c>
      <c r="M440" s="31">
        <v>0</v>
      </c>
    </row>
    <row r="441" spans="4:13" ht="11.25">
      <c r="D441" s="31">
        <v>0</v>
      </c>
      <c r="F441" s="31">
        <v>0</v>
      </c>
      <c r="H441" s="31">
        <v>0</v>
      </c>
      <c r="M441" s="31">
        <v>0</v>
      </c>
    </row>
    <row r="442" spans="4:13" ht="11.25">
      <c r="D442" s="31">
        <v>0</v>
      </c>
      <c r="F442" s="31">
        <v>0</v>
      </c>
      <c r="H442" s="31">
        <v>0</v>
      </c>
      <c r="M442" s="31">
        <v>0</v>
      </c>
    </row>
    <row r="443" spans="5:9" ht="11.25">
      <c r="E443" s="31" t="s">
        <v>95</v>
      </c>
      <c r="F443" s="31">
        <v>0</v>
      </c>
      <c r="H443" s="31">
        <v>0</v>
      </c>
      <c r="I443" s="31" t="s">
        <v>95</v>
      </c>
    </row>
    <row r="444" spans="5:9" ht="11.25">
      <c r="E444" s="31" t="s">
        <v>96</v>
      </c>
      <c r="F444" s="31">
        <v>0</v>
      </c>
      <c r="H444" s="31">
        <v>0</v>
      </c>
      <c r="I444" s="31" t="s">
        <v>96</v>
      </c>
    </row>
    <row r="447" ht="11.25">
      <c r="E447" s="31" t="s">
        <v>147</v>
      </c>
    </row>
    <row r="448" ht="11.25">
      <c r="A448" s="31" t="s">
        <v>120</v>
      </c>
    </row>
    <row r="449" spans="1:13" ht="11.25">
      <c r="A449" s="31" t="s">
        <v>89</v>
      </c>
      <c r="B449" s="31" t="s">
        <v>92</v>
      </c>
      <c r="C449" s="31" t="s">
        <v>93</v>
      </c>
      <c r="D449" s="31" t="s">
        <v>5</v>
      </c>
      <c r="F449" s="31" t="s">
        <v>94</v>
      </c>
      <c r="H449" s="31" t="s">
        <v>94</v>
      </c>
      <c r="J449" s="31" t="s">
        <v>89</v>
      </c>
      <c r="K449" s="31" t="s">
        <v>92</v>
      </c>
      <c r="L449" s="31" t="s">
        <v>93</v>
      </c>
      <c r="M449" s="31" t="s">
        <v>5</v>
      </c>
    </row>
    <row r="450" spans="4:13" ht="11.25">
      <c r="D450" s="31">
        <v>0</v>
      </c>
      <c r="F450" s="31">
        <v>0</v>
      </c>
      <c r="H450" s="31">
        <v>0</v>
      </c>
      <c r="M450" s="31">
        <v>0</v>
      </c>
    </row>
    <row r="451" spans="4:13" ht="11.25">
      <c r="D451" s="31">
        <v>0</v>
      </c>
      <c r="F451" s="31">
        <v>0</v>
      </c>
      <c r="H451" s="31">
        <v>0</v>
      </c>
      <c r="M451" s="31">
        <v>0</v>
      </c>
    </row>
    <row r="452" spans="4:13" ht="11.25">
      <c r="D452" s="31">
        <v>0</v>
      </c>
      <c r="F452" s="31">
        <v>0</v>
      </c>
      <c r="H452" s="31">
        <v>0</v>
      </c>
      <c r="M452" s="31">
        <v>0</v>
      </c>
    </row>
    <row r="453" spans="4:13" ht="11.25">
      <c r="D453" s="31">
        <v>0</v>
      </c>
      <c r="F453" s="31">
        <v>0</v>
      </c>
      <c r="H453" s="31">
        <v>0</v>
      </c>
      <c r="M453" s="31">
        <v>0</v>
      </c>
    </row>
    <row r="454" spans="4:13" ht="11.25">
      <c r="D454" s="31">
        <v>0</v>
      </c>
      <c r="F454" s="31">
        <v>0</v>
      </c>
      <c r="H454" s="31">
        <v>0</v>
      </c>
      <c r="M454" s="31">
        <v>0</v>
      </c>
    </row>
    <row r="455" spans="4:13" ht="11.25">
      <c r="D455" s="31">
        <v>0</v>
      </c>
      <c r="F455" s="31">
        <v>0</v>
      </c>
      <c r="H455" s="31">
        <v>0</v>
      </c>
      <c r="M455" s="31">
        <v>0</v>
      </c>
    </row>
    <row r="456" spans="5:9" ht="11.25">
      <c r="E456" s="31" t="s">
        <v>95</v>
      </c>
      <c r="F456" s="31">
        <v>0</v>
      </c>
      <c r="H456" s="31">
        <v>0</v>
      </c>
      <c r="I456" s="31" t="s">
        <v>95</v>
      </c>
    </row>
    <row r="457" spans="5:9" ht="11.25">
      <c r="E457" s="31" t="s">
        <v>96</v>
      </c>
      <c r="F457" s="31">
        <v>0</v>
      </c>
      <c r="H457" s="31">
        <v>0</v>
      </c>
      <c r="I457" s="31" t="s">
        <v>96</v>
      </c>
    </row>
    <row r="460" ht="11.25">
      <c r="E460" s="31" t="s">
        <v>147</v>
      </c>
    </row>
    <row r="461" ht="11.25">
      <c r="A461" s="31" t="s">
        <v>120</v>
      </c>
    </row>
    <row r="462" spans="1:13" ht="11.25">
      <c r="A462" s="31" t="s">
        <v>89</v>
      </c>
      <c r="B462" s="31" t="s">
        <v>92</v>
      </c>
      <c r="C462" s="31" t="s">
        <v>93</v>
      </c>
      <c r="D462" s="31" t="s">
        <v>5</v>
      </c>
      <c r="F462" s="31" t="s">
        <v>94</v>
      </c>
      <c r="H462" s="31" t="s">
        <v>94</v>
      </c>
      <c r="J462" s="31" t="s">
        <v>89</v>
      </c>
      <c r="K462" s="31" t="s">
        <v>92</v>
      </c>
      <c r="L462" s="31" t="s">
        <v>93</v>
      </c>
      <c r="M462" s="31" t="s">
        <v>5</v>
      </c>
    </row>
    <row r="463" spans="4:13" ht="11.25">
      <c r="D463" s="31">
        <v>0</v>
      </c>
      <c r="F463" s="31">
        <v>0</v>
      </c>
      <c r="H463" s="31">
        <v>0</v>
      </c>
      <c r="M463" s="31">
        <v>0</v>
      </c>
    </row>
    <row r="464" spans="4:13" ht="11.25">
      <c r="D464" s="31">
        <v>0</v>
      </c>
      <c r="F464" s="31">
        <v>0</v>
      </c>
      <c r="H464" s="31">
        <v>0</v>
      </c>
      <c r="M464" s="31">
        <v>0</v>
      </c>
    </row>
    <row r="465" spans="4:13" ht="11.25">
      <c r="D465" s="31">
        <v>0</v>
      </c>
      <c r="F465" s="31">
        <v>0</v>
      </c>
      <c r="H465" s="31">
        <v>0</v>
      </c>
      <c r="M465" s="31">
        <v>0</v>
      </c>
    </row>
    <row r="466" spans="4:13" ht="11.25">
      <c r="D466" s="31">
        <v>0</v>
      </c>
      <c r="F466" s="31">
        <v>0</v>
      </c>
      <c r="H466" s="31">
        <v>0</v>
      </c>
      <c r="M466" s="31">
        <v>0</v>
      </c>
    </row>
    <row r="467" spans="4:13" ht="11.25">
      <c r="D467" s="31">
        <v>0</v>
      </c>
      <c r="F467" s="31">
        <v>0</v>
      </c>
      <c r="H467" s="31">
        <v>0</v>
      </c>
      <c r="M467" s="31">
        <v>0</v>
      </c>
    </row>
    <row r="468" spans="4:13" ht="11.25">
      <c r="D468" s="31">
        <v>0</v>
      </c>
      <c r="F468" s="31">
        <v>0</v>
      </c>
      <c r="H468" s="31">
        <v>0</v>
      </c>
      <c r="M468" s="31">
        <v>0</v>
      </c>
    </row>
    <row r="469" spans="5:9" ht="11.25">
      <c r="E469" s="31" t="s">
        <v>95</v>
      </c>
      <c r="F469" s="31">
        <v>0</v>
      </c>
      <c r="H469" s="31">
        <v>0</v>
      </c>
      <c r="I469" s="31" t="s">
        <v>95</v>
      </c>
    </row>
    <row r="470" spans="5:9" ht="11.25">
      <c r="E470" s="31" t="s">
        <v>96</v>
      </c>
      <c r="F470" s="31">
        <v>0</v>
      </c>
      <c r="H470" s="31">
        <v>0</v>
      </c>
      <c r="I470" s="31" t="s">
        <v>96</v>
      </c>
    </row>
    <row r="473" ht="11.25">
      <c r="E473" s="31" t="s">
        <v>147</v>
      </c>
    </row>
    <row r="474" ht="11.25">
      <c r="A474" s="31" t="s">
        <v>120</v>
      </c>
    </row>
    <row r="475" spans="1:13" ht="11.25">
      <c r="A475" s="31" t="s">
        <v>89</v>
      </c>
      <c r="B475" s="31" t="s">
        <v>92</v>
      </c>
      <c r="C475" s="31" t="s">
        <v>93</v>
      </c>
      <c r="D475" s="31" t="s">
        <v>5</v>
      </c>
      <c r="F475" s="31" t="s">
        <v>94</v>
      </c>
      <c r="H475" s="31" t="s">
        <v>94</v>
      </c>
      <c r="J475" s="31" t="s">
        <v>89</v>
      </c>
      <c r="K475" s="31" t="s">
        <v>92</v>
      </c>
      <c r="L475" s="31" t="s">
        <v>93</v>
      </c>
      <c r="M475" s="31" t="s">
        <v>5</v>
      </c>
    </row>
    <row r="476" spans="4:13" ht="11.25">
      <c r="D476" s="31">
        <v>0</v>
      </c>
      <c r="F476" s="31">
        <v>0</v>
      </c>
      <c r="H476" s="31">
        <v>0</v>
      </c>
      <c r="M476" s="31">
        <v>0</v>
      </c>
    </row>
    <row r="477" spans="4:13" ht="11.25">
      <c r="D477" s="31">
        <v>0</v>
      </c>
      <c r="F477" s="31">
        <v>0</v>
      </c>
      <c r="H477" s="31">
        <v>0</v>
      </c>
      <c r="M477" s="31">
        <v>0</v>
      </c>
    </row>
    <row r="478" spans="4:13" ht="11.25">
      <c r="D478" s="31">
        <v>0</v>
      </c>
      <c r="F478" s="31">
        <v>0</v>
      </c>
      <c r="H478" s="31">
        <v>0</v>
      </c>
      <c r="M478" s="31">
        <v>0</v>
      </c>
    </row>
    <row r="479" spans="4:13" ht="11.25">
      <c r="D479" s="31">
        <v>0</v>
      </c>
      <c r="F479" s="31">
        <v>0</v>
      </c>
      <c r="H479" s="31">
        <v>0</v>
      </c>
      <c r="M479" s="31">
        <v>0</v>
      </c>
    </row>
    <row r="480" spans="4:13" ht="11.25">
      <c r="D480" s="31">
        <v>0</v>
      </c>
      <c r="F480" s="31">
        <v>0</v>
      </c>
      <c r="H480" s="31">
        <v>0</v>
      </c>
      <c r="M480" s="31">
        <v>0</v>
      </c>
    </row>
    <row r="481" spans="4:13" ht="11.25">
      <c r="D481" s="31">
        <v>0</v>
      </c>
      <c r="F481" s="31">
        <v>0</v>
      </c>
      <c r="H481" s="31">
        <v>0</v>
      </c>
      <c r="M481" s="31">
        <v>0</v>
      </c>
    </row>
    <row r="482" spans="5:9" ht="11.25">
      <c r="E482" s="31" t="s">
        <v>95</v>
      </c>
      <c r="F482" s="31">
        <v>0</v>
      </c>
      <c r="H482" s="31">
        <v>0</v>
      </c>
      <c r="I482" s="31" t="s">
        <v>95</v>
      </c>
    </row>
    <row r="483" spans="5:9" ht="11.25">
      <c r="E483" s="31" t="s">
        <v>96</v>
      </c>
      <c r="F483" s="31">
        <v>0</v>
      </c>
      <c r="H483" s="31">
        <v>0</v>
      </c>
      <c r="I483" s="31" t="s">
        <v>96</v>
      </c>
    </row>
    <row r="486" ht="11.25">
      <c r="E486" s="31" t="s">
        <v>147</v>
      </c>
    </row>
    <row r="487" ht="11.25">
      <c r="A487" s="31" t="s">
        <v>120</v>
      </c>
    </row>
    <row r="488" spans="1:13" ht="11.25">
      <c r="A488" s="31" t="s">
        <v>89</v>
      </c>
      <c r="B488" s="31" t="s">
        <v>92</v>
      </c>
      <c r="C488" s="31" t="s">
        <v>93</v>
      </c>
      <c r="D488" s="31" t="s">
        <v>5</v>
      </c>
      <c r="F488" s="31" t="s">
        <v>94</v>
      </c>
      <c r="H488" s="31" t="s">
        <v>94</v>
      </c>
      <c r="J488" s="31" t="s">
        <v>89</v>
      </c>
      <c r="K488" s="31" t="s">
        <v>92</v>
      </c>
      <c r="L488" s="31" t="s">
        <v>93</v>
      </c>
      <c r="M488" s="31" t="s">
        <v>5</v>
      </c>
    </row>
    <row r="489" spans="4:13" ht="11.25">
      <c r="D489" s="31">
        <v>0</v>
      </c>
      <c r="F489" s="31">
        <v>0</v>
      </c>
      <c r="H489" s="31">
        <v>0</v>
      </c>
      <c r="M489" s="31">
        <v>0</v>
      </c>
    </row>
    <row r="490" spans="4:13" ht="11.25">
      <c r="D490" s="31">
        <v>0</v>
      </c>
      <c r="F490" s="31">
        <v>0</v>
      </c>
      <c r="H490" s="31">
        <v>0</v>
      </c>
      <c r="M490" s="31">
        <v>0</v>
      </c>
    </row>
    <row r="491" spans="4:13" ht="11.25">
      <c r="D491" s="31">
        <v>0</v>
      </c>
      <c r="F491" s="31">
        <v>0</v>
      </c>
      <c r="H491" s="31">
        <v>0</v>
      </c>
      <c r="M491" s="31">
        <v>0</v>
      </c>
    </row>
    <row r="492" spans="4:13" ht="11.25">
      <c r="D492" s="31">
        <v>0</v>
      </c>
      <c r="F492" s="31">
        <v>0</v>
      </c>
      <c r="H492" s="31">
        <v>0</v>
      </c>
      <c r="M492" s="31">
        <v>0</v>
      </c>
    </row>
    <row r="493" spans="4:13" ht="11.25">
      <c r="D493" s="31">
        <v>0</v>
      </c>
      <c r="F493" s="31">
        <v>0</v>
      </c>
      <c r="H493" s="31">
        <v>0</v>
      </c>
      <c r="M493" s="31">
        <v>0</v>
      </c>
    </row>
    <row r="494" spans="4:13" ht="11.25">
      <c r="D494" s="31">
        <v>0</v>
      </c>
      <c r="F494" s="31">
        <v>0</v>
      </c>
      <c r="H494" s="31">
        <v>0</v>
      </c>
      <c r="M494" s="31">
        <v>0</v>
      </c>
    </row>
    <row r="495" spans="5:9" ht="11.25">
      <c r="E495" s="31" t="s">
        <v>95</v>
      </c>
      <c r="F495" s="31">
        <v>0</v>
      </c>
      <c r="H495" s="31">
        <v>0</v>
      </c>
      <c r="I495" s="31" t="s">
        <v>95</v>
      </c>
    </row>
    <row r="496" spans="5:9" ht="11.25">
      <c r="E496" s="31" t="s">
        <v>96</v>
      </c>
      <c r="F496" s="31">
        <v>0</v>
      </c>
      <c r="H496" s="31">
        <v>0</v>
      </c>
      <c r="I496" s="31" t="s">
        <v>96</v>
      </c>
    </row>
    <row r="498" ht="11.25">
      <c r="E498" s="31" t="s">
        <v>147</v>
      </c>
    </row>
    <row r="499" ht="11.25">
      <c r="A499" s="31" t="s">
        <v>120</v>
      </c>
    </row>
    <row r="500" spans="1:13" ht="11.25">
      <c r="A500" s="31" t="s">
        <v>89</v>
      </c>
      <c r="B500" s="31" t="s">
        <v>92</v>
      </c>
      <c r="C500" s="31" t="s">
        <v>93</v>
      </c>
      <c r="D500" s="31" t="s">
        <v>5</v>
      </c>
      <c r="F500" s="31" t="s">
        <v>94</v>
      </c>
      <c r="H500" s="31" t="s">
        <v>94</v>
      </c>
      <c r="J500" s="31" t="s">
        <v>89</v>
      </c>
      <c r="K500" s="31" t="s">
        <v>92</v>
      </c>
      <c r="L500" s="31" t="s">
        <v>93</v>
      </c>
      <c r="M500" s="31" t="s">
        <v>5</v>
      </c>
    </row>
    <row r="501" spans="4:13" ht="11.25">
      <c r="D501" s="31">
        <v>0</v>
      </c>
      <c r="F501" s="31">
        <v>0</v>
      </c>
      <c r="H501" s="31">
        <v>0</v>
      </c>
      <c r="M501" s="31">
        <v>0</v>
      </c>
    </row>
    <row r="502" spans="4:13" ht="11.25">
      <c r="D502" s="31">
        <v>0</v>
      </c>
      <c r="F502" s="31">
        <v>0</v>
      </c>
      <c r="H502" s="31">
        <v>0</v>
      </c>
      <c r="M502" s="31">
        <v>0</v>
      </c>
    </row>
    <row r="503" spans="4:13" ht="11.25">
      <c r="D503" s="31">
        <v>0</v>
      </c>
      <c r="F503" s="31">
        <v>0</v>
      </c>
      <c r="H503" s="31">
        <v>0</v>
      </c>
      <c r="M503" s="31">
        <v>0</v>
      </c>
    </row>
    <row r="504" spans="4:13" ht="11.25">
      <c r="D504" s="31">
        <v>0</v>
      </c>
      <c r="F504" s="31">
        <v>0</v>
      </c>
      <c r="H504" s="31">
        <v>0</v>
      </c>
      <c r="M504" s="31">
        <v>0</v>
      </c>
    </row>
    <row r="505" spans="4:13" ht="11.25">
      <c r="D505" s="31">
        <v>0</v>
      </c>
      <c r="F505" s="31">
        <v>0</v>
      </c>
      <c r="H505" s="31">
        <v>0</v>
      </c>
      <c r="M505" s="31">
        <v>0</v>
      </c>
    </row>
    <row r="506" spans="4:13" ht="11.25">
      <c r="D506" s="31">
        <v>0</v>
      </c>
      <c r="F506" s="31">
        <v>0</v>
      </c>
      <c r="H506" s="31">
        <v>0</v>
      </c>
      <c r="M506" s="31">
        <v>0</v>
      </c>
    </row>
    <row r="507" spans="5:9" ht="11.25">
      <c r="E507" s="31" t="s">
        <v>95</v>
      </c>
      <c r="F507" s="31">
        <v>0</v>
      </c>
      <c r="H507" s="31">
        <v>0</v>
      </c>
      <c r="I507" s="31" t="s">
        <v>95</v>
      </c>
    </row>
    <row r="508" spans="5:9" ht="11.25">
      <c r="E508" s="31" t="s">
        <v>96</v>
      </c>
      <c r="F508" s="31">
        <v>0</v>
      </c>
      <c r="H508" s="31">
        <v>0</v>
      </c>
      <c r="I508" s="31" t="s">
        <v>96</v>
      </c>
    </row>
    <row r="511" ht="11.25">
      <c r="E511" s="31" t="s">
        <v>147</v>
      </c>
    </row>
    <row r="512" ht="11.25">
      <c r="A512" s="31" t="s">
        <v>120</v>
      </c>
    </row>
    <row r="513" spans="1:13" ht="11.25">
      <c r="A513" s="31" t="s">
        <v>89</v>
      </c>
      <c r="B513" s="31" t="s">
        <v>92</v>
      </c>
      <c r="C513" s="31" t="s">
        <v>93</v>
      </c>
      <c r="D513" s="31" t="s">
        <v>5</v>
      </c>
      <c r="F513" s="31" t="s">
        <v>94</v>
      </c>
      <c r="H513" s="31" t="s">
        <v>94</v>
      </c>
      <c r="J513" s="31" t="s">
        <v>89</v>
      </c>
      <c r="K513" s="31" t="s">
        <v>92</v>
      </c>
      <c r="L513" s="31" t="s">
        <v>93</v>
      </c>
      <c r="M513" s="31" t="s">
        <v>5</v>
      </c>
    </row>
    <row r="514" spans="4:13" ht="11.25">
      <c r="D514" s="31">
        <v>0</v>
      </c>
      <c r="F514" s="31">
        <v>0</v>
      </c>
      <c r="H514" s="31">
        <v>0</v>
      </c>
      <c r="M514" s="31">
        <v>0</v>
      </c>
    </row>
    <row r="515" spans="4:13" ht="11.25">
      <c r="D515" s="31">
        <v>0</v>
      </c>
      <c r="F515" s="31">
        <v>0</v>
      </c>
      <c r="H515" s="31">
        <v>0</v>
      </c>
      <c r="M515" s="31">
        <v>0</v>
      </c>
    </row>
    <row r="516" spans="4:13" ht="11.25">
      <c r="D516" s="31">
        <v>0</v>
      </c>
      <c r="F516" s="31">
        <v>0</v>
      </c>
      <c r="H516" s="31">
        <v>0</v>
      </c>
      <c r="M516" s="31">
        <v>0</v>
      </c>
    </row>
    <row r="517" spans="4:13" ht="11.25">
      <c r="D517" s="31">
        <v>0</v>
      </c>
      <c r="F517" s="31">
        <v>0</v>
      </c>
      <c r="H517" s="31">
        <v>0</v>
      </c>
      <c r="M517" s="31">
        <v>0</v>
      </c>
    </row>
    <row r="518" spans="4:13" ht="11.25">
      <c r="D518" s="31">
        <v>0</v>
      </c>
      <c r="F518" s="31">
        <v>0</v>
      </c>
      <c r="H518" s="31">
        <v>0</v>
      </c>
      <c r="M518" s="31">
        <v>0</v>
      </c>
    </row>
    <row r="519" spans="4:13" ht="11.25">
      <c r="D519" s="31">
        <v>0</v>
      </c>
      <c r="F519" s="31">
        <v>0</v>
      </c>
      <c r="H519" s="31">
        <v>0</v>
      </c>
      <c r="M519" s="31">
        <v>0</v>
      </c>
    </row>
    <row r="520" spans="5:9" ht="11.25">
      <c r="E520" s="31" t="s">
        <v>95</v>
      </c>
      <c r="F520" s="31">
        <v>0</v>
      </c>
      <c r="H520" s="31">
        <v>0</v>
      </c>
      <c r="I520" s="31" t="s">
        <v>95</v>
      </c>
    </row>
    <row r="521" spans="5:9" ht="11.25">
      <c r="E521" s="31" t="s">
        <v>96</v>
      </c>
      <c r="F521" s="31">
        <v>0</v>
      </c>
      <c r="H521" s="31">
        <v>0</v>
      </c>
      <c r="I521" s="31" t="s">
        <v>96</v>
      </c>
    </row>
    <row r="524" ht="11.25">
      <c r="E524" s="31" t="s">
        <v>147</v>
      </c>
    </row>
    <row r="525" ht="11.25">
      <c r="A525" s="31" t="s">
        <v>120</v>
      </c>
    </row>
    <row r="526" spans="1:13" ht="11.25">
      <c r="A526" s="31" t="s">
        <v>89</v>
      </c>
      <c r="B526" s="31" t="s">
        <v>92</v>
      </c>
      <c r="C526" s="31" t="s">
        <v>93</v>
      </c>
      <c r="D526" s="31" t="s">
        <v>5</v>
      </c>
      <c r="F526" s="31" t="s">
        <v>94</v>
      </c>
      <c r="H526" s="31" t="s">
        <v>94</v>
      </c>
      <c r="J526" s="31" t="s">
        <v>89</v>
      </c>
      <c r="K526" s="31" t="s">
        <v>92</v>
      </c>
      <c r="L526" s="31" t="s">
        <v>93</v>
      </c>
      <c r="M526" s="31" t="s">
        <v>5</v>
      </c>
    </row>
    <row r="527" spans="4:13" ht="11.25">
      <c r="D527" s="31">
        <v>0</v>
      </c>
      <c r="F527" s="31">
        <v>0</v>
      </c>
      <c r="H527" s="31">
        <v>0</v>
      </c>
      <c r="M527" s="31">
        <v>0</v>
      </c>
    </row>
    <row r="528" spans="4:13" ht="11.25">
      <c r="D528" s="31">
        <v>0</v>
      </c>
      <c r="F528" s="31">
        <v>0</v>
      </c>
      <c r="H528" s="31">
        <v>0</v>
      </c>
      <c r="M528" s="31">
        <v>0</v>
      </c>
    </row>
    <row r="529" spans="4:13" ht="11.25">
      <c r="D529" s="31">
        <v>0</v>
      </c>
      <c r="F529" s="31">
        <v>0</v>
      </c>
      <c r="H529" s="31">
        <v>0</v>
      </c>
      <c r="M529" s="31">
        <v>0</v>
      </c>
    </row>
    <row r="530" spans="4:13" ht="11.25">
      <c r="D530" s="31">
        <v>0</v>
      </c>
      <c r="F530" s="31">
        <v>0</v>
      </c>
      <c r="H530" s="31">
        <v>0</v>
      </c>
      <c r="M530" s="31">
        <v>0</v>
      </c>
    </row>
    <row r="531" spans="4:13" ht="11.25">
      <c r="D531" s="31">
        <v>0</v>
      </c>
      <c r="F531" s="31">
        <v>0</v>
      </c>
      <c r="H531" s="31">
        <v>0</v>
      </c>
      <c r="M531" s="31">
        <v>0</v>
      </c>
    </row>
    <row r="532" spans="4:13" ht="11.25">
      <c r="D532" s="31">
        <v>0</v>
      </c>
      <c r="F532" s="31">
        <v>0</v>
      </c>
      <c r="H532" s="31">
        <v>0</v>
      </c>
      <c r="M532" s="31">
        <v>0</v>
      </c>
    </row>
    <row r="533" spans="5:9" ht="11.25">
      <c r="E533" s="31" t="s">
        <v>95</v>
      </c>
      <c r="F533" s="31">
        <v>0</v>
      </c>
      <c r="H533" s="31">
        <v>0</v>
      </c>
      <c r="I533" s="31" t="s">
        <v>95</v>
      </c>
    </row>
    <row r="534" spans="5:9" ht="11.25">
      <c r="E534" s="31" t="s">
        <v>96</v>
      </c>
      <c r="F534" s="31">
        <v>0</v>
      </c>
      <c r="H534" s="31">
        <v>0</v>
      </c>
      <c r="I534" s="31" t="s">
        <v>96</v>
      </c>
    </row>
    <row r="536" ht="11.25">
      <c r="E536" s="31" t="s">
        <v>147</v>
      </c>
    </row>
    <row r="537" ht="11.25">
      <c r="A537" s="31" t="s">
        <v>120</v>
      </c>
    </row>
    <row r="538" spans="1:13" ht="11.25">
      <c r="A538" s="31" t="s">
        <v>89</v>
      </c>
      <c r="B538" s="31" t="s">
        <v>92</v>
      </c>
      <c r="C538" s="31" t="s">
        <v>93</v>
      </c>
      <c r="D538" s="31" t="s">
        <v>5</v>
      </c>
      <c r="F538" s="31" t="s">
        <v>94</v>
      </c>
      <c r="H538" s="31" t="s">
        <v>94</v>
      </c>
      <c r="J538" s="31" t="s">
        <v>89</v>
      </c>
      <c r="K538" s="31" t="s">
        <v>92</v>
      </c>
      <c r="L538" s="31" t="s">
        <v>93</v>
      </c>
      <c r="M538" s="31" t="s">
        <v>5</v>
      </c>
    </row>
    <row r="539" spans="4:13" ht="11.25">
      <c r="D539" s="31">
        <v>0</v>
      </c>
      <c r="F539" s="31">
        <v>0</v>
      </c>
      <c r="H539" s="31">
        <v>0</v>
      </c>
      <c r="M539" s="31">
        <v>0</v>
      </c>
    </row>
    <row r="540" spans="4:13" ht="11.25">
      <c r="D540" s="31">
        <v>0</v>
      </c>
      <c r="F540" s="31">
        <v>0</v>
      </c>
      <c r="H540" s="31">
        <v>0</v>
      </c>
      <c r="M540" s="31">
        <v>0</v>
      </c>
    </row>
    <row r="541" spans="4:13" ht="11.25">
      <c r="D541" s="31">
        <v>0</v>
      </c>
      <c r="F541" s="31">
        <v>0</v>
      </c>
      <c r="H541" s="31">
        <v>0</v>
      </c>
      <c r="M541" s="31">
        <v>0</v>
      </c>
    </row>
    <row r="542" spans="4:13" ht="11.25">
      <c r="D542" s="31">
        <v>0</v>
      </c>
      <c r="F542" s="31">
        <v>0</v>
      </c>
      <c r="H542" s="31">
        <v>0</v>
      </c>
      <c r="M542" s="31">
        <v>0</v>
      </c>
    </row>
    <row r="543" spans="4:13" ht="11.25">
      <c r="D543" s="31">
        <v>0</v>
      </c>
      <c r="F543" s="31">
        <v>0</v>
      </c>
      <c r="H543" s="31">
        <v>0</v>
      </c>
      <c r="M543" s="31">
        <v>0</v>
      </c>
    </row>
    <row r="544" spans="4:13" ht="11.25">
      <c r="D544" s="31">
        <v>0</v>
      </c>
      <c r="F544" s="31">
        <v>0</v>
      </c>
      <c r="H544" s="31">
        <v>0</v>
      </c>
      <c r="M544" s="31">
        <v>0</v>
      </c>
    </row>
    <row r="545" spans="5:9" ht="11.25">
      <c r="E545" s="31" t="s">
        <v>95</v>
      </c>
      <c r="F545" s="31">
        <v>0</v>
      </c>
      <c r="H545" s="31">
        <v>0</v>
      </c>
      <c r="I545" s="31" t="s">
        <v>95</v>
      </c>
    </row>
    <row r="546" spans="5:9" ht="11.25">
      <c r="E546" s="31" t="s">
        <v>96</v>
      </c>
      <c r="F546" s="31">
        <v>0</v>
      </c>
      <c r="H546" s="31">
        <v>0</v>
      </c>
      <c r="I546" s="31" t="s">
        <v>96</v>
      </c>
    </row>
    <row r="549" ht="11.25">
      <c r="E549" s="31" t="s">
        <v>147</v>
      </c>
    </row>
    <row r="550" ht="11.25">
      <c r="A550" s="31" t="s">
        <v>120</v>
      </c>
    </row>
    <row r="551" spans="1:13" ht="11.25">
      <c r="A551" s="31" t="s">
        <v>89</v>
      </c>
      <c r="B551" s="31" t="s">
        <v>92</v>
      </c>
      <c r="C551" s="31" t="s">
        <v>93</v>
      </c>
      <c r="D551" s="31" t="s">
        <v>5</v>
      </c>
      <c r="F551" s="31" t="s">
        <v>94</v>
      </c>
      <c r="H551" s="31" t="s">
        <v>94</v>
      </c>
      <c r="J551" s="31" t="s">
        <v>89</v>
      </c>
      <c r="K551" s="31" t="s">
        <v>92</v>
      </c>
      <c r="L551" s="31" t="s">
        <v>93</v>
      </c>
      <c r="M551" s="31" t="s">
        <v>5</v>
      </c>
    </row>
    <row r="552" spans="4:13" ht="11.25">
      <c r="D552" s="31">
        <v>0</v>
      </c>
      <c r="F552" s="31">
        <v>0</v>
      </c>
      <c r="H552" s="31">
        <v>0</v>
      </c>
      <c r="M552" s="31">
        <v>0</v>
      </c>
    </row>
    <row r="553" spans="4:13" ht="11.25">
      <c r="D553" s="31">
        <v>0</v>
      </c>
      <c r="F553" s="31">
        <v>0</v>
      </c>
      <c r="H553" s="31">
        <v>0</v>
      </c>
      <c r="M553" s="31">
        <v>0</v>
      </c>
    </row>
    <row r="554" spans="4:13" ht="11.25">
      <c r="D554" s="31">
        <v>0</v>
      </c>
      <c r="F554" s="31">
        <v>0</v>
      </c>
      <c r="H554" s="31">
        <v>0</v>
      </c>
      <c r="M554" s="31">
        <v>0</v>
      </c>
    </row>
    <row r="555" spans="4:13" ht="11.25">
      <c r="D555" s="31">
        <v>0</v>
      </c>
      <c r="F555" s="31">
        <v>0</v>
      </c>
      <c r="H555" s="31">
        <v>0</v>
      </c>
      <c r="M555" s="31">
        <v>0</v>
      </c>
    </row>
    <row r="556" spans="4:13" ht="11.25">
      <c r="D556" s="31">
        <v>0</v>
      </c>
      <c r="F556" s="31">
        <v>0</v>
      </c>
      <c r="H556" s="31">
        <v>0</v>
      </c>
      <c r="M556" s="31">
        <v>0</v>
      </c>
    </row>
    <row r="557" spans="4:13" ht="11.25">
      <c r="D557" s="31">
        <v>0</v>
      </c>
      <c r="F557" s="31">
        <v>0</v>
      </c>
      <c r="H557" s="31">
        <v>0</v>
      </c>
      <c r="M557" s="31">
        <v>0</v>
      </c>
    </row>
    <row r="558" spans="5:9" ht="11.25">
      <c r="E558" s="31" t="s">
        <v>95</v>
      </c>
      <c r="F558" s="31">
        <v>0</v>
      </c>
      <c r="H558" s="31">
        <v>0</v>
      </c>
      <c r="I558" s="31" t="s">
        <v>95</v>
      </c>
    </row>
    <row r="559" spans="5:9" ht="11.25">
      <c r="E559" s="31" t="s">
        <v>96</v>
      </c>
      <c r="F559" s="31">
        <v>0</v>
      </c>
      <c r="H559" s="31">
        <v>0</v>
      </c>
      <c r="I559" s="31" t="s">
        <v>96</v>
      </c>
    </row>
    <row r="562" ht="11.25">
      <c r="E562" s="31" t="s">
        <v>147</v>
      </c>
    </row>
    <row r="563" ht="11.25">
      <c r="A563" s="31" t="s">
        <v>120</v>
      </c>
    </row>
    <row r="564" spans="1:13" ht="11.25">
      <c r="A564" s="31" t="s">
        <v>89</v>
      </c>
      <c r="B564" s="31" t="s">
        <v>92</v>
      </c>
      <c r="C564" s="31" t="s">
        <v>93</v>
      </c>
      <c r="D564" s="31" t="s">
        <v>5</v>
      </c>
      <c r="F564" s="31" t="s">
        <v>94</v>
      </c>
      <c r="H564" s="31" t="s">
        <v>94</v>
      </c>
      <c r="J564" s="31" t="s">
        <v>89</v>
      </c>
      <c r="K564" s="31" t="s">
        <v>92</v>
      </c>
      <c r="L564" s="31" t="s">
        <v>93</v>
      </c>
      <c r="M564" s="31" t="s">
        <v>5</v>
      </c>
    </row>
    <row r="565" spans="4:13" ht="11.25">
      <c r="D565" s="31">
        <v>0</v>
      </c>
      <c r="F565" s="31">
        <v>0</v>
      </c>
      <c r="H565" s="31">
        <v>0</v>
      </c>
      <c r="M565" s="31">
        <v>0</v>
      </c>
    </row>
    <row r="566" spans="4:13" ht="11.25">
      <c r="D566" s="31">
        <v>0</v>
      </c>
      <c r="F566" s="31">
        <v>0</v>
      </c>
      <c r="H566" s="31">
        <v>0</v>
      </c>
      <c r="M566" s="31">
        <v>0</v>
      </c>
    </row>
    <row r="567" spans="4:13" ht="11.25">
      <c r="D567" s="31">
        <v>0</v>
      </c>
      <c r="F567" s="31">
        <v>0</v>
      </c>
      <c r="H567" s="31">
        <v>0</v>
      </c>
      <c r="M567" s="31">
        <v>0</v>
      </c>
    </row>
    <row r="568" spans="4:13" ht="11.25">
      <c r="D568" s="31">
        <v>0</v>
      </c>
      <c r="F568" s="31">
        <v>0</v>
      </c>
      <c r="H568" s="31">
        <v>0</v>
      </c>
      <c r="M568" s="31">
        <v>0</v>
      </c>
    </row>
    <row r="569" spans="4:13" ht="11.25">
      <c r="D569" s="31">
        <v>0</v>
      </c>
      <c r="F569" s="31">
        <v>0</v>
      </c>
      <c r="H569" s="31">
        <v>0</v>
      </c>
      <c r="M569" s="31">
        <v>0</v>
      </c>
    </row>
    <row r="570" spans="4:13" ht="11.25">
      <c r="D570" s="31">
        <v>0</v>
      </c>
      <c r="F570" s="31">
        <v>0</v>
      </c>
      <c r="H570" s="31">
        <v>0</v>
      </c>
      <c r="M570" s="31">
        <v>0</v>
      </c>
    </row>
    <row r="571" spans="5:9" ht="11.25">
      <c r="E571" s="31" t="s">
        <v>95</v>
      </c>
      <c r="F571" s="31">
        <v>0</v>
      </c>
      <c r="H571" s="31">
        <v>0</v>
      </c>
      <c r="I571" s="31" t="s">
        <v>95</v>
      </c>
    </row>
    <row r="572" spans="5:9" ht="11.25">
      <c r="E572" s="31" t="s">
        <v>96</v>
      </c>
      <c r="F572" s="31">
        <v>0</v>
      </c>
      <c r="H572" s="31">
        <v>0</v>
      </c>
      <c r="I572" s="31" t="s">
        <v>96</v>
      </c>
    </row>
    <row r="574" ht="11.25">
      <c r="E574" s="31" t="s">
        <v>147</v>
      </c>
    </row>
    <row r="575" ht="11.25">
      <c r="A575" s="31" t="s">
        <v>120</v>
      </c>
    </row>
    <row r="576" spans="1:13" ht="11.25">
      <c r="A576" s="31" t="s">
        <v>89</v>
      </c>
      <c r="B576" s="31" t="s">
        <v>92</v>
      </c>
      <c r="C576" s="31" t="s">
        <v>93</v>
      </c>
      <c r="D576" s="31" t="s">
        <v>5</v>
      </c>
      <c r="F576" s="31" t="s">
        <v>94</v>
      </c>
      <c r="H576" s="31" t="s">
        <v>94</v>
      </c>
      <c r="J576" s="31" t="s">
        <v>89</v>
      </c>
      <c r="K576" s="31" t="s">
        <v>92</v>
      </c>
      <c r="L576" s="31" t="s">
        <v>93</v>
      </c>
      <c r="M576" s="31" t="s">
        <v>5</v>
      </c>
    </row>
    <row r="577" spans="4:13" ht="11.25">
      <c r="D577" s="31">
        <v>0</v>
      </c>
      <c r="F577" s="31">
        <v>0</v>
      </c>
      <c r="H577" s="31">
        <v>0</v>
      </c>
      <c r="M577" s="31">
        <v>0</v>
      </c>
    </row>
    <row r="578" spans="4:13" ht="11.25">
      <c r="D578" s="31">
        <v>0</v>
      </c>
      <c r="F578" s="31">
        <v>0</v>
      </c>
      <c r="H578" s="31">
        <v>0</v>
      </c>
      <c r="M578" s="31">
        <v>0</v>
      </c>
    </row>
    <row r="579" spans="4:13" ht="11.25">
      <c r="D579" s="31">
        <v>0</v>
      </c>
      <c r="F579" s="31">
        <v>0</v>
      </c>
      <c r="H579" s="31">
        <v>0</v>
      </c>
      <c r="M579" s="31">
        <v>0</v>
      </c>
    </row>
    <row r="580" spans="4:13" ht="11.25">
      <c r="D580" s="31">
        <v>0</v>
      </c>
      <c r="F580" s="31">
        <v>0</v>
      </c>
      <c r="H580" s="31">
        <v>0</v>
      </c>
      <c r="M580" s="31">
        <v>0</v>
      </c>
    </row>
    <row r="581" spans="4:13" ht="11.25">
      <c r="D581" s="31">
        <v>0</v>
      </c>
      <c r="F581" s="31">
        <v>0</v>
      </c>
      <c r="H581" s="31">
        <v>0</v>
      </c>
      <c r="M581" s="31">
        <v>0</v>
      </c>
    </row>
    <row r="582" spans="4:13" ht="11.25">
      <c r="D582" s="31">
        <v>0</v>
      </c>
      <c r="F582" s="31">
        <v>0</v>
      </c>
      <c r="H582" s="31">
        <v>0</v>
      </c>
      <c r="M582" s="31">
        <v>0</v>
      </c>
    </row>
    <row r="583" spans="5:9" ht="11.25">
      <c r="E583" s="31" t="s">
        <v>95</v>
      </c>
      <c r="F583" s="31">
        <v>0</v>
      </c>
      <c r="H583" s="31">
        <v>0</v>
      </c>
      <c r="I583" s="31" t="s">
        <v>95</v>
      </c>
    </row>
    <row r="584" spans="5:9" ht="11.25">
      <c r="E584" s="31" t="s">
        <v>96</v>
      </c>
      <c r="F584" s="31">
        <v>0</v>
      </c>
      <c r="H584" s="31">
        <v>0</v>
      </c>
      <c r="I584" s="31" t="s">
        <v>96</v>
      </c>
    </row>
    <row r="587" ht="11.25">
      <c r="E587" s="31" t="s">
        <v>147</v>
      </c>
    </row>
    <row r="588" ht="11.25">
      <c r="A588" s="31" t="s">
        <v>120</v>
      </c>
    </row>
    <row r="589" spans="1:13" ht="11.25">
      <c r="A589" s="31" t="s">
        <v>89</v>
      </c>
      <c r="B589" s="31" t="s">
        <v>92</v>
      </c>
      <c r="C589" s="31" t="s">
        <v>93</v>
      </c>
      <c r="D589" s="31" t="s">
        <v>5</v>
      </c>
      <c r="F589" s="31" t="s">
        <v>94</v>
      </c>
      <c r="H589" s="31" t="s">
        <v>94</v>
      </c>
      <c r="J589" s="31" t="s">
        <v>89</v>
      </c>
      <c r="K589" s="31" t="s">
        <v>92</v>
      </c>
      <c r="L589" s="31" t="s">
        <v>93</v>
      </c>
      <c r="M589" s="31" t="s">
        <v>5</v>
      </c>
    </row>
    <row r="590" spans="4:13" ht="11.25">
      <c r="D590" s="31">
        <v>0</v>
      </c>
      <c r="F590" s="31">
        <v>0</v>
      </c>
      <c r="H590" s="31">
        <v>0</v>
      </c>
      <c r="M590" s="31">
        <v>0</v>
      </c>
    </row>
    <row r="591" spans="4:13" ht="11.25">
      <c r="D591" s="31">
        <v>0</v>
      </c>
      <c r="F591" s="31">
        <v>0</v>
      </c>
      <c r="H591" s="31">
        <v>0</v>
      </c>
      <c r="M591" s="31">
        <v>0</v>
      </c>
    </row>
    <row r="592" spans="4:13" ht="11.25">
      <c r="D592" s="31">
        <v>0</v>
      </c>
      <c r="F592" s="31">
        <v>0</v>
      </c>
      <c r="H592" s="31">
        <v>0</v>
      </c>
      <c r="M592" s="31">
        <v>0</v>
      </c>
    </row>
    <row r="593" spans="4:13" ht="11.25">
      <c r="D593" s="31">
        <v>0</v>
      </c>
      <c r="F593" s="31">
        <v>0</v>
      </c>
      <c r="H593" s="31">
        <v>0</v>
      </c>
      <c r="M593" s="31">
        <v>0</v>
      </c>
    </row>
    <row r="594" spans="4:13" ht="11.25">
      <c r="D594" s="31">
        <v>0</v>
      </c>
      <c r="F594" s="31">
        <v>0</v>
      </c>
      <c r="H594" s="31">
        <v>0</v>
      </c>
      <c r="M594" s="31">
        <v>0</v>
      </c>
    </row>
    <row r="595" spans="4:13" ht="11.25">
      <c r="D595" s="31">
        <v>0</v>
      </c>
      <c r="F595" s="31">
        <v>0</v>
      </c>
      <c r="H595" s="31">
        <v>0</v>
      </c>
      <c r="M595" s="31">
        <v>0</v>
      </c>
    </row>
    <row r="596" spans="5:9" ht="11.25">
      <c r="E596" s="31" t="s">
        <v>95</v>
      </c>
      <c r="F596" s="31">
        <v>0</v>
      </c>
      <c r="H596" s="31">
        <v>0</v>
      </c>
      <c r="I596" s="31" t="s">
        <v>95</v>
      </c>
    </row>
    <row r="597" spans="5:9" ht="11.25">
      <c r="E597" s="31" t="s">
        <v>96</v>
      </c>
      <c r="F597" s="31">
        <v>0</v>
      </c>
      <c r="H597" s="31">
        <v>0</v>
      </c>
      <c r="I597" s="31" t="s">
        <v>96</v>
      </c>
    </row>
    <row r="600" ht="11.25">
      <c r="E600" s="31" t="s">
        <v>147</v>
      </c>
    </row>
    <row r="601" ht="11.25">
      <c r="A601" s="31" t="s">
        <v>120</v>
      </c>
    </row>
    <row r="602" spans="1:13" ht="11.25">
      <c r="A602" s="31" t="s">
        <v>89</v>
      </c>
      <c r="B602" s="31" t="s">
        <v>92</v>
      </c>
      <c r="C602" s="31" t="s">
        <v>93</v>
      </c>
      <c r="D602" s="31" t="s">
        <v>5</v>
      </c>
      <c r="F602" s="31" t="s">
        <v>94</v>
      </c>
      <c r="H602" s="31" t="s">
        <v>94</v>
      </c>
      <c r="J602" s="31" t="s">
        <v>89</v>
      </c>
      <c r="K602" s="31" t="s">
        <v>92</v>
      </c>
      <c r="L602" s="31" t="s">
        <v>93</v>
      </c>
      <c r="M602" s="31" t="s">
        <v>5</v>
      </c>
    </row>
    <row r="603" spans="4:13" ht="11.25">
      <c r="D603" s="31">
        <v>0</v>
      </c>
      <c r="F603" s="31">
        <v>0</v>
      </c>
      <c r="H603" s="31">
        <v>0</v>
      </c>
      <c r="M603" s="31">
        <v>0</v>
      </c>
    </row>
    <row r="604" spans="4:13" ht="11.25">
      <c r="D604" s="31">
        <v>0</v>
      </c>
      <c r="F604" s="31">
        <v>0</v>
      </c>
      <c r="H604" s="31">
        <v>0</v>
      </c>
      <c r="M604" s="31">
        <v>0</v>
      </c>
    </row>
    <row r="605" spans="4:13" ht="11.25">
      <c r="D605" s="31">
        <v>0</v>
      </c>
      <c r="F605" s="31">
        <v>0</v>
      </c>
      <c r="H605" s="31">
        <v>0</v>
      </c>
      <c r="M605" s="31">
        <v>0</v>
      </c>
    </row>
    <row r="606" spans="4:13" ht="11.25">
      <c r="D606" s="31">
        <v>0</v>
      </c>
      <c r="F606" s="31">
        <v>0</v>
      </c>
      <c r="H606" s="31">
        <v>0</v>
      </c>
      <c r="M606" s="31">
        <v>0</v>
      </c>
    </row>
    <row r="607" spans="4:13" ht="11.25">
      <c r="D607" s="31">
        <v>0</v>
      </c>
      <c r="F607" s="31">
        <v>0</v>
      </c>
      <c r="H607" s="31">
        <v>0</v>
      </c>
      <c r="M607" s="31">
        <v>0</v>
      </c>
    </row>
    <row r="608" spans="4:13" ht="11.25">
      <c r="D608" s="31">
        <v>0</v>
      </c>
      <c r="F608" s="31">
        <v>0</v>
      </c>
      <c r="H608" s="31">
        <v>0</v>
      </c>
      <c r="M608" s="31">
        <v>0</v>
      </c>
    </row>
    <row r="609" spans="5:9" ht="11.25">
      <c r="E609" s="31" t="s">
        <v>95</v>
      </c>
      <c r="F609" s="31">
        <v>0</v>
      </c>
      <c r="H609" s="31">
        <v>0</v>
      </c>
      <c r="I609" s="31" t="s">
        <v>95</v>
      </c>
    </row>
    <row r="610" spans="5:9" ht="11.25">
      <c r="E610" s="31" t="s">
        <v>96</v>
      </c>
      <c r="F610" s="31">
        <v>0</v>
      </c>
      <c r="H610" s="31">
        <v>0</v>
      </c>
      <c r="I610" s="31" t="s">
        <v>96</v>
      </c>
    </row>
    <row r="613" ht="11.25">
      <c r="E613" s="31" t="s">
        <v>147</v>
      </c>
    </row>
    <row r="614" ht="11.25">
      <c r="A614" s="31" t="s">
        <v>120</v>
      </c>
    </row>
    <row r="615" spans="1:13" ht="11.25">
      <c r="A615" s="31" t="s">
        <v>89</v>
      </c>
      <c r="B615" s="31" t="s">
        <v>92</v>
      </c>
      <c r="C615" s="31" t="s">
        <v>93</v>
      </c>
      <c r="D615" s="31" t="s">
        <v>5</v>
      </c>
      <c r="F615" s="31" t="s">
        <v>94</v>
      </c>
      <c r="H615" s="31" t="s">
        <v>94</v>
      </c>
      <c r="J615" s="31" t="s">
        <v>89</v>
      </c>
      <c r="K615" s="31" t="s">
        <v>92</v>
      </c>
      <c r="L615" s="31" t="s">
        <v>93</v>
      </c>
      <c r="M615" s="31" t="s">
        <v>5</v>
      </c>
    </row>
    <row r="616" spans="4:13" ht="11.25">
      <c r="D616" s="31">
        <v>0</v>
      </c>
      <c r="F616" s="31">
        <v>0</v>
      </c>
      <c r="H616" s="31">
        <v>0</v>
      </c>
      <c r="M616" s="31">
        <v>0</v>
      </c>
    </row>
    <row r="617" spans="4:13" ht="11.25">
      <c r="D617" s="31">
        <v>0</v>
      </c>
      <c r="F617" s="31">
        <v>0</v>
      </c>
      <c r="H617" s="31">
        <v>0</v>
      </c>
      <c r="M617" s="31">
        <v>0</v>
      </c>
    </row>
    <row r="618" spans="4:13" ht="11.25">
      <c r="D618" s="31">
        <v>0</v>
      </c>
      <c r="F618" s="31">
        <v>0</v>
      </c>
      <c r="H618" s="31">
        <v>0</v>
      </c>
      <c r="M618" s="31">
        <v>0</v>
      </c>
    </row>
    <row r="619" spans="4:13" ht="11.25">
      <c r="D619" s="31">
        <v>0</v>
      </c>
      <c r="F619" s="31">
        <v>0</v>
      </c>
      <c r="H619" s="31">
        <v>0</v>
      </c>
      <c r="M619" s="31">
        <v>0</v>
      </c>
    </row>
    <row r="620" spans="4:13" ht="11.25">
      <c r="D620" s="31">
        <v>0</v>
      </c>
      <c r="F620" s="31">
        <v>0</v>
      </c>
      <c r="H620" s="31">
        <v>0</v>
      </c>
      <c r="M620" s="31">
        <v>0</v>
      </c>
    </row>
    <row r="621" spans="4:13" ht="11.25">
      <c r="D621" s="31">
        <v>0</v>
      </c>
      <c r="F621" s="31">
        <v>0</v>
      </c>
      <c r="H621" s="31">
        <v>0</v>
      </c>
      <c r="M621" s="31">
        <v>0</v>
      </c>
    </row>
    <row r="622" spans="5:9" ht="11.25">
      <c r="E622" s="31" t="s">
        <v>95</v>
      </c>
      <c r="F622" s="31">
        <v>0</v>
      </c>
      <c r="H622" s="31">
        <v>0</v>
      </c>
      <c r="I622" s="31" t="s">
        <v>95</v>
      </c>
    </row>
    <row r="623" spans="5:9" ht="11.25">
      <c r="E623" s="31" t="s">
        <v>96</v>
      </c>
      <c r="F623" s="31">
        <v>0</v>
      </c>
      <c r="H623" s="31">
        <v>0</v>
      </c>
      <c r="I623" s="31" t="s">
        <v>96</v>
      </c>
    </row>
    <row r="626" ht="11.25">
      <c r="E626" s="31" t="s">
        <v>147</v>
      </c>
    </row>
    <row r="627" ht="11.25">
      <c r="A627" s="31" t="s">
        <v>120</v>
      </c>
    </row>
    <row r="628" spans="1:13" ht="11.25">
      <c r="A628" s="31" t="s">
        <v>89</v>
      </c>
      <c r="B628" s="31" t="s">
        <v>92</v>
      </c>
      <c r="C628" s="31" t="s">
        <v>93</v>
      </c>
      <c r="D628" s="31" t="s">
        <v>5</v>
      </c>
      <c r="F628" s="31" t="s">
        <v>94</v>
      </c>
      <c r="H628" s="31" t="s">
        <v>94</v>
      </c>
      <c r="J628" s="31" t="s">
        <v>89</v>
      </c>
      <c r="K628" s="31" t="s">
        <v>92</v>
      </c>
      <c r="L628" s="31" t="s">
        <v>93</v>
      </c>
      <c r="M628" s="31" t="s">
        <v>5</v>
      </c>
    </row>
    <row r="629" spans="4:13" ht="11.25">
      <c r="D629" s="31">
        <v>0</v>
      </c>
      <c r="F629" s="31">
        <v>0</v>
      </c>
      <c r="H629" s="31">
        <v>0</v>
      </c>
      <c r="M629" s="31">
        <v>0</v>
      </c>
    </row>
    <row r="630" spans="4:13" ht="11.25">
      <c r="D630" s="31">
        <v>0</v>
      </c>
      <c r="F630" s="31">
        <v>0</v>
      </c>
      <c r="H630" s="31">
        <v>0</v>
      </c>
      <c r="M630" s="31">
        <v>0</v>
      </c>
    </row>
    <row r="631" spans="4:13" ht="11.25">
      <c r="D631" s="31">
        <v>0</v>
      </c>
      <c r="F631" s="31">
        <v>0</v>
      </c>
      <c r="H631" s="31">
        <v>0</v>
      </c>
      <c r="M631" s="31">
        <v>0</v>
      </c>
    </row>
    <row r="632" spans="4:13" ht="11.25">
      <c r="D632" s="31">
        <v>0</v>
      </c>
      <c r="F632" s="31">
        <v>0</v>
      </c>
      <c r="H632" s="31">
        <v>0</v>
      </c>
      <c r="M632" s="31">
        <v>0</v>
      </c>
    </row>
    <row r="633" spans="4:13" ht="11.25">
      <c r="D633" s="31">
        <v>0</v>
      </c>
      <c r="F633" s="31">
        <v>0</v>
      </c>
      <c r="H633" s="31">
        <v>0</v>
      </c>
      <c r="M633" s="31">
        <v>0</v>
      </c>
    </row>
    <row r="634" spans="4:13" ht="11.25">
      <c r="D634" s="31">
        <v>0</v>
      </c>
      <c r="F634" s="31">
        <v>0</v>
      </c>
      <c r="H634" s="31">
        <v>0</v>
      </c>
      <c r="M634" s="31">
        <v>0</v>
      </c>
    </row>
    <row r="635" spans="5:9" ht="11.25">
      <c r="E635" s="31" t="s">
        <v>95</v>
      </c>
      <c r="F635" s="31">
        <v>0</v>
      </c>
      <c r="H635" s="31">
        <v>0</v>
      </c>
      <c r="I635" s="31" t="s">
        <v>95</v>
      </c>
    </row>
    <row r="636" spans="5:9" ht="11.25">
      <c r="E636" s="31" t="s">
        <v>96</v>
      </c>
      <c r="F636" s="31">
        <v>0</v>
      </c>
      <c r="H636" s="31">
        <v>0</v>
      </c>
      <c r="I636" s="31" t="s">
        <v>96</v>
      </c>
    </row>
    <row r="639" ht="11.25">
      <c r="E639" s="31" t="s">
        <v>147</v>
      </c>
    </row>
    <row r="640" ht="11.25">
      <c r="A640" s="31" t="s">
        <v>120</v>
      </c>
    </row>
    <row r="641" spans="1:13" ht="11.25">
      <c r="A641" s="31" t="s">
        <v>89</v>
      </c>
      <c r="B641" s="31" t="s">
        <v>92</v>
      </c>
      <c r="C641" s="31" t="s">
        <v>93</v>
      </c>
      <c r="D641" s="31" t="s">
        <v>5</v>
      </c>
      <c r="F641" s="31" t="s">
        <v>94</v>
      </c>
      <c r="H641" s="31" t="s">
        <v>94</v>
      </c>
      <c r="J641" s="31" t="s">
        <v>89</v>
      </c>
      <c r="K641" s="31" t="s">
        <v>92</v>
      </c>
      <c r="L641" s="31" t="s">
        <v>93</v>
      </c>
      <c r="M641" s="31" t="s">
        <v>5</v>
      </c>
    </row>
    <row r="642" spans="4:13" ht="11.25">
      <c r="D642" s="31">
        <v>0</v>
      </c>
      <c r="F642" s="31">
        <v>0</v>
      </c>
      <c r="H642" s="31">
        <v>0</v>
      </c>
      <c r="M642" s="31">
        <v>0</v>
      </c>
    </row>
    <row r="643" spans="4:13" ht="11.25">
      <c r="D643" s="31">
        <v>0</v>
      </c>
      <c r="F643" s="31">
        <v>0</v>
      </c>
      <c r="H643" s="31">
        <v>0</v>
      </c>
      <c r="M643" s="31">
        <v>0</v>
      </c>
    </row>
    <row r="644" spans="4:13" ht="11.25">
      <c r="D644" s="31">
        <v>0</v>
      </c>
      <c r="F644" s="31">
        <v>0</v>
      </c>
      <c r="H644" s="31">
        <v>0</v>
      </c>
      <c r="M644" s="31">
        <v>0</v>
      </c>
    </row>
    <row r="645" spans="4:13" ht="11.25">
      <c r="D645" s="31">
        <v>0</v>
      </c>
      <c r="F645" s="31">
        <v>0</v>
      </c>
      <c r="H645" s="31">
        <v>0</v>
      </c>
      <c r="M645" s="31">
        <v>0</v>
      </c>
    </row>
    <row r="646" spans="4:13" ht="11.25">
      <c r="D646" s="31">
        <v>0</v>
      </c>
      <c r="F646" s="31">
        <v>0</v>
      </c>
      <c r="H646" s="31">
        <v>0</v>
      </c>
      <c r="M646" s="31">
        <v>0</v>
      </c>
    </row>
    <row r="647" spans="4:13" ht="11.25">
      <c r="D647" s="31">
        <v>0</v>
      </c>
      <c r="F647" s="31">
        <v>0</v>
      </c>
      <c r="H647" s="31">
        <v>0</v>
      </c>
      <c r="M647" s="31">
        <v>0</v>
      </c>
    </row>
    <row r="648" spans="5:9" ht="11.25">
      <c r="E648" s="31" t="s">
        <v>95</v>
      </c>
      <c r="F648" s="31">
        <v>0</v>
      </c>
      <c r="H648" s="31">
        <v>0</v>
      </c>
      <c r="I648" s="31" t="s">
        <v>95</v>
      </c>
    </row>
    <row r="649" spans="5:9" ht="11.25">
      <c r="E649" s="31" t="s">
        <v>96</v>
      </c>
      <c r="F649" s="31">
        <v>0</v>
      </c>
      <c r="H649" s="31">
        <v>0</v>
      </c>
      <c r="I649" s="31" t="s">
        <v>96</v>
      </c>
    </row>
    <row r="651" ht="11.25">
      <c r="E651" s="31" t="s">
        <v>147</v>
      </c>
    </row>
    <row r="652" ht="11.25">
      <c r="A652" s="31" t="s">
        <v>120</v>
      </c>
    </row>
    <row r="653" spans="1:13" ht="11.25">
      <c r="A653" s="31" t="s">
        <v>89</v>
      </c>
      <c r="B653" s="31" t="s">
        <v>92</v>
      </c>
      <c r="C653" s="31" t="s">
        <v>93</v>
      </c>
      <c r="D653" s="31" t="s">
        <v>5</v>
      </c>
      <c r="F653" s="31" t="s">
        <v>94</v>
      </c>
      <c r="H653" s="31" t="s">
        <v>94</v>
      </c>
      <c r="J653" s="31" t="s">
        <v>89</v>
      </c>
      <c r="K653" s="31" t="s">
        <v>92</v>
      </c>
      <c r="L653" s="31" t="s">
        <v>93</v>
      </c>
      <c r="M653" s="31" t="s">
        <v>5</v>
      </c>
    </row>
    <row r="654" spans="4:13" ht="11.25">
      <c r="D654" s="31">
        <v>0</v>
      </c>
      <c r="F654" s="31">
        <v>0</v>
      </c>
      <c r="H654" s="31">
        <v>0</v>
      </c>
      <c r="M654" s="31">
        <v>0</v>
      </c>
    </row>
    <row r="655" spans="4:13" ht="11.25">
      <c r="D655" s="31">
        <v>0</v>
      </c>
      <c r="F655" s="31">
        <v>0</v>
      </c>
      <c r="H655" s="31">
        <v>0</v>
      </c>
      <c r="M655" s="31">
        <v>0</v>
      </c>
    </row>
    <row r="656" spans="4:13" ht="11.25">
      <c r="D656" s="31">
        <v>0</v>
      </c>
      <c r="F656" s="31">
        <v>0</v>
      </c>
      <c r="H656" s="31">
        <v>0</v>
      </c>
      <c r="M656" s="31">
        <v>0</v>
      </c>
    </row>
    <row r="657" spans="4:13" ht="11.25">
      <c r="D657" s="31">
        <v>0</v>
      </c>
      <c r="F657" s="31">
        <v>0</v>
      </c>
      <c r="H657" s="31">
        <v>0</v>
      </c>
      <c r="M657" s="31">
        <v>0</v>
      </c>
    </row>
    <row r="658" spans="4:13" ht="11.25">
      <c r="D658" s="31">
        <v>0</v>
      </c>
      <c r="F658" s="31">
        <v>0</v>
      </c>
      <c r="H658" s="31">
        <v>0</v>
      </c>
      <c r="M658" s="31">
        <v>0</v>
      </c>
    </row>
    <row r="659" spans="4:13" ht="11.25">
      <c r="D659" s="31">
        <v>0</v>
      </c>
      <c r="F659" s="31">
        <v>0</v>
      </c>
      <c r="H659" s="31">
        <v>0</v>
      </c>
      <c r="M659" s="31">
        <v>0</v>
      </c>
    </row>
    <row r="660" spans="5:9" ht="11.25">
      <c r="E660" s="31" t="s">
        <v>95</v>
      </c>
      <c r="F660" s="31">
        <v>0</v>
      </c>
      <c r="H660" s="31">
        <v>0</v>
      </c>
      <c r="I660" s="31" t="s">
        <v>95</v>
      </c>
    </row>
    <row r="661" spans="5:9" ht="11.25">
      <c r="E661" s="31" t="s">
        <v>96</v>
      </c>
      <c r="F661" s="31">
        <v>0</v>
      </c>
      <c r="H661" s="31">
        <v>0</v>
      </c>
      <c r="I661" s="31" t="s">
        <v>96</v>
      </c>
    </row>
    <row r="664" ht="11.25">
      <c r="E664" s="31" t="s">
        <v>147</v>
      </c>
    </row>
    <row r="665" ht="11.25">
      <c r="A665" s="31" t="s">
        <v>120</v>
      </c>
    </row>
    <row r="666" spans="1:13" ht="11.25">
      <c r="A666" s="31" t="s">
        <v>89</v>
      </c>
      <c r="B666" s="31" t="s">
        <v>92</v>
      </c>
      <c r="C666" s="31" t="s">
        <v>93</v>
      </c>
      <c r="D666" s="31" t="s">
        <v>5</v>
      </c>
      <c r="F666" s="31" t="s">
        <v>94</v>
      </c>
      <c r="H666" s="31" t="s">
        <v>94</v>
      </c>
      <c r="J666" s="31" t="s">
        <v>89</v>
      </c>
      <c r="K666" s="31" t="s">
        <v>92</v>
      </c>
      <c r="L666" s="31" t="s">
        <v>93</v>
      </c>
      <c r="M666" s="31" t="s">
        <v>5</v>
      </c>
    </row>
    <row r="667" spans="4:13" ht="11.25">
      <c r="D667" s="31">
        <v>0</v>
      </c>
      <c r="F667" s="31">
        <v>0</v>
      </c>
      <c r="H667" s="31">
        <v>0</v>
      </c>
      <c r="M667" s="31">
        <v>0</v>
      </c>
    </row>
    <row r="668" spans="4:13" ht="11.25">
      <c r="D668" s="31">
        <v>0</v>
      </c>
      <c r="F668" s="31">
        <v>0</v>
      </c>
      <c r="H668" s="31">
        <v>0</v>
      </c>
      <c r="M668" s="31">
        <v>0</v>
      </c>
    </row>
    <row r="669" spans="4:13" ht="11.25">
      <c r="D669" s="31">
        <v>0</v>
      </c>
      <c r="F669" s="31">
        <v>0</v>
      </c>
      <c r="H669" s="31">
        <v>0</v>
      </c>
      <c r="M669" s="31">
        <v>0</v>
      </c>
    </row>
    <row r="670" spans="4:13" ht="11.25">
      <c r="D670" s="31">
        <v>0</v>
      </c>
      <c r="F670" s="31">
        <v>0</v>
      </c>
      <c r="H670" s="31">
        <v>0</v>
      </c>
      <c r="M670" s="31">
        <v>0</v>
      </c>
    </row>
    <row r="671" spans="4:13" ht="11.25">
      <c r="D671" s="31">
        <v>0</v>
      </c>
      <c r="F671" s="31">
        <v>0</v>
      </c>
      <c r="H671" s="31">
        <v>0</v>
      </c>
      <c r="M671" s="31">
        <v>0</v>
      </c>
    </row>
    <row r="672" spans="4:13" ht="11.25">
      <c r="D672" s="31">
        <v>0</v>
      </c>
      <c r="F672" s="31">
        <v>0</v>
      </c>
      <c r="H672" s="31">
        <v>0</v>
      </c>
      <c r="M672" s="31">
        <v>0</v>
      </c>
    </row>
    <row r="673" spans="5:9" ht="11.25">
      <c r="E673" s="31" t="s">
        <v>95</v>
      </c>
      <c r="F673" s="31">
        <v>0</v>
      </c>
      <c r="H673" s="31">
        <v>0</v>
      </c>
      <c r="I673" s="31" t="s">
        <v>95</v>
      </c>
    </row>
    <row r="674" spans="5:9" ht="11.25">
      <c r="E674" s="31" t="s">
        <v>96</v>
      </c>
      <c r="F674" s="31">
        <v>0</v>
      </c>
      <c r="H674" s="31">
        <v>0</v>
      </c>
      <c r="I674" s="31" t="s">
        <v>96</v>
      </c>
    </row>
    <row r="677" ht="11.25">
      <c r="E677" s="31" t="s">
        <v>147</v>
      </c>
    </row>
    <row r="678" ht="11.25">
      <c r="A678" s="31" t="s">
        <v>120</v>
      </c>
    </row>
    <row r="679" spans="1:13" ht="11.25">
      <c r="A679" s="31" t="s">
        <v>89</v>
      </c>
      <c r="B679" s="31" t="s">
        <v>92</v>
      </c>
      <c r="C679" s="31" t="s">
        <v>93</v>
      </c>
      <c r="D679" s="31" t="s">
        <v>5</v>
      </c>
      <c r="F679" s="31" t="s">
        <v>94</v>
      </c>
      <c r="H679" s="31" t="s">
        <v>94</v>
      </c>
      <c r="J679" s="31" t="s">
        <v>89</v>
      </c>
      <c r="K679" s="31" t="s">
        <v>92</v>
      </c>
      <c r="L679" s="31" t="s">
        <v>93</v>
      </c>
      <c r="M679" s="31" t="s">
        <v>5</v>
      </c>
    </row>
    <row r="680" spans="4:13" ht="11.25">
      <c r="D680" s="31">
        <v>0</v>
      </c>
      <c r="F680" s="31">
        <v>0</v>
      </c>
      <c r="H680" s="31">
        <v>0</v>
      </c>
      <c r="M680" s="31">
        <v>0</v>
      </c>
    </row>
    <row r="681" spans="4:13" ht="11.25">
      <c r="D681" s="31">
        <v>0</v>
      </c>
      <c r="F681" s="31">
        <v>0</v>
      </c>
      <c r="H681" s="31">
        <v>0</v>
      </c>
      <c r="M681" s="31">
        <v>0</v>
      </c>
    </row>
    <row r="682" spans="4:13" ht="11.25">
      <c r="D682" s="31">
        <v>0</v>
      </c>
      <c r="F682" s="31">
        <v>0</v>
      </c>
      <c r="H682" s="31">
        <v>0</v>
      </c>
      <c r="M682" s="31">
        <v>0</v>
      </c>
    </row>
    <row r="683" spans="4:13" ht="11.25">
      <c r="D683" s="31">
        <v>0</v>
      </c>
      <c r="F683" s="31">
        <v>0</v>
      </c>
      <c r="H683" s="31">
        <v>0</v>
      </c>
      <c r="M683" s="31">
        <v>0</v>
      </c>
    </row>
    <row r="684" spans="4:13" ht="11.25">
      <c r="D684" s="31">
        <v>0</v>
      </c>
      <c r="F684" s="31">
        <v>0</v>
      </c>
      <c r="H684" s="31">
        <v>0</v>
      </c>
      <c r="M684" s="31">
        <v>0</v>
      </c>
    </row>
    <row r="685" spans="4:13" ht="11.25">
      <c r="D685" s="31">
        <v>0</v>
      </c>
      <c r="F685" s="31">
        <v>0</v>
      </c>
      <c r="H685" s="31">
        <v>0</v>
      </c>
      <c r="M685" s="31">
        <v>0</v>
      </c>
    </row>
    <row r="686" spans="5:9" ht="11.25">
      <c r="E686" s="31" t="s">
        <v>95</v>
      </c>
      <c r="F686" s="31">
        <v>0</v>
      </c>
      <c r="H686" s="31">
        <v>0</v>
      </c>
      <c r="I686" s="31" t="s">
        <v>95</v>
      </c>
    </row>
    <row r="687" spans="5:9" ht="11.25">
      <c r="E687" s="31" t="s">
        <v>96</v>
      </c>
      <c r="F687" s="31">
        <v>0</v>
      </c>
      <c r="H687" s="31">
        <v>0</v>
      </c>
      <c r="I687" s="31" t="s">
        <v>96</v>
      </c>
    </row>
    <row r="689" ht="11.25">
      <c r="E689" s="31" t="s">
        <v>147</v>
      </c>
    </row>
    <row r="690" ht="11.25">
      <c r="A690" s="31" t="s">
        <v>120</v>
      </c>
    </row>
    <row r="691" spans="1:13" ht="11.25">
      <c r="A691" s="31" t="s">
        <v>89</v>
      </c>
      <c r="B691" s="31" t="s">
        <v>92</v>
      </c>
      <c r="C691" s="31" t="s">
        <v>93</v>
      </c>
      <c r="D691" s="31" t="s">
        <v>5</v>
      </c>
      <c r="F691" s="31" t="s">
        <v>94</v>
      </c>
      <c r="H691" s="31" t="s">
        <v>94</v>
      </c>
      <c r="J691" s="31" t="s">
        <v>89</v>
      </c>
      <c r="K691" s="31" t="s">
        <v>92</v>
      </c>
      <c r="L691" s="31" t="s">
        <v>93</v>
      </c>
      <c r="M691" s="31" t="s">
        <v>5</v>
      </c>
    </row>
    <row r="692" spans="4:13" ht="11.25">
      <c r="D692" s="31">
        <v>0</v>
      </c>
      <c r="F692" s="31">
        <v>0</v>
      </c>
      <c r="H692" s="31">
        <v>0</v>
      </c>
      <c r="M692" s="31">
        <v>0</v>
      </c>
    </row>
    <row r="693" spans="4:13" ht="11.25">
      <c r="D693" s="31">
        <v>0</v>
      </c>
      <c r="F693" s="31">
        <v>0</v>
      </c>
      <c r="H693" s="31">
        <v>0</v>
      </c>
      <c r="M693" s="31">
        <v>0</v>
      </c>
    </row>
    <row r="694" spans="4:13" ht="11.25">
      <c r="D694" s="31">
        <v>0</v>
      </c>
      <c r="F694" s="31">
        <v>0</v>
      </c>
      <c r="H694" s="31">
        <v>0</v>
      </c>
      <c r="M694" s="31">
        <v>0</v>
      </c>
    </row>
    <row r="695" spans="4:13" ht="11.25">
      <c r="D695" s="31">
        <v>0</v>
      </c>
      <c r="F695" s="31">
        <v>0</v>
      </c>
      <c r="H695" s="31">
        <v>0</v>
      </c>
      <c r="M695" s="31">
        <v>0</v>
      </c>
    </row>
    <row r="696" spans="4:13" ht="11.25">
      <c r="D696" s="31">
        <v>0</v>
      </c>
      <c r="F696" s="31">
        <v>0</v>
      </c>
      <c r="H696" s="31">
        <v>0</v>
      </c>
      <c r="M696" s="31">
        <v>0</v>
      </c>
    </row>
    <row r="697" spans="4:13" ht="11.25">
      <c r="D697" s="31">
        <v>0</v>
      </c>
      <c r="F697" s="31">
        <v>0</v>
      </c>
      <c r="H697" s="31">
        <v>0</v>
      </c>
      <c r="M697" s="31">
        <v>0</v>
      </c>
    </row>
    <row r="698" spans="5:9" ht="11.25">
      <c r="E698" s="31" t="s">
        <v>95</v>
      </c>
      <c r="F698" s="31">
        <v>0</v>
      </c>
      <c r="H698" s="31">
        <v>0</v>
      </c>
      <c r="I698" s="31" t="s">
        <v>95</v>
      </c>
    </row>
    <row r="699" spans="5:9" ht="11.25">
      <c r="E699" s="31" t="s">
        <v>96</v>
      </c>
      <c r="F699" s="31">
        <v>0</v>
      </c>
      <c r="H699" s="31">
        <v>0</v>
      </c>
      <c r="I699" s="31" t="s">
        <v>96</v>
      </c>
    </row>
    <row r="702" ht="11.25">
      <c r="E702" s="31" t="s">
        <v>147</v>
      </c>
    </row>
    <row r="703" ht="11.25">
      <c r="A703" s="31" t="s">
        <v>120</v>
      </c>
    </row>
    <row r="704" spans="1:13" ht="11.25">
      <c r="A704" s="31" t="s">
        <v>89</v>
      </c>
      <c r="B704" s="31" t="s">
        <v>92</v>
      </c>
      <c r="C704" s="31" t="s">
        <v>93</v>
      </c>
      <c r="D704" s="31" t="s">
        <v>5</v>
      </c>
      <c r="F704" s="31" t="s">
        <v>94</v>
      </c>
      <c r="H704" s="31" t="s">
        <v>94</v>
      </c>
      <c r="J704" s="31" t="s">
        <v>89</v>
      </c>
      <c r="K704" s="31" t="s">
        <v>92</v>
      </c>
      <c r="L704" s="31" t="s">
        <v>93</v>
      </c>
      <c r="M704" s="31" t="s">
        <v>5</v>
      </c>
    </row>
    <row r="705" spans="4:13" ht="11.25">
      <c r="D705" s="31">
        <v>0</v>
      </c>
      <c r="F705" s="31">
        <v>0</v>
      </c>
      <c r="H705" s="31">
        <v>0</v>
      </c>
      <c r="M705" s="31">
        <v>0</v>
      </c>
    </row>
    <row r="706" spans="4:13" ht="11.25">
      <c r="D706" s="31">
        <v>0</v>
      </c>
      <c r="F706" s="31">
        <v>0</v>
      </c>
      <c r="H706" s="31">
        <v>0</v>
      </c>
      <c r="M706" s="31">
        <v>0</v>
      </c>
    </row>
    <row r="707" spans="4:13" ht="11.25">
      <c r="D707" s="31">
        <v>0</v>
      </c>
      <c r="F707" s="31">
        <v>0</v>
      </c>
      <c r="H707" s="31">
        <v>0</v>
      </c>
      <c r="M707" s="31">
        <v>0</v>
      </c>
    </row>
    <row r="708" spans="4:13" ht="11.25">
      <c r="D708" s="31">
        <v>0</v>
      </c>
      <c r="F708" s="31">
        <v>0</v>
      </c>
      <c r="H708" s="31">
        <v>0</v>
      </c>
      <c r="M708" s="31">
        <v>0</v>
      </c>
    </row>
    <row r="709" spans="4:13" ht="11.25">
      <c r="D709" s="31">
        <v>0</v>
      </c>
      <c r="F709" s="31">
        <v>0</v>
      </c>
      <c r="H709" s="31">
        <v>0</v>
      </c>
      <c r="M709" s="31">
        <v>0</v>
      </c>
    </row>
    <row r="710" spans="4:13" ht="11.25">
      <c r="D710" s="31">
        <v>0</v>
      </c>
      <c r="F710" s="31">
        <v>0</v>
      </c>
      <c r="H710" s="31">
        <v>0</v>
      </c>
      <c r="M710" s="31">
        <v>0</v>
      </c>
    </row>
    <row r="711" spans="5:9" ht="11.25">
      <c r="E711" s="31" t="s">
        <v>95</v>
      </c>
      <c r="F711" s="31">
        <v>0</v>
      </c>
      <c r="H711" s="31">
        <v>0</v>
      </c>
      <c r="I711" s="31" t="s">
        <v>95</v>
      </c>
    </row>
    <row r="712" spans="5:9" ht="11.25">
      <c r="E712" s="31" t="s">
        <v>96</v>
      </c>
      <c r="F712" s="31">
        <v>0</v>
      </c>
      <c r="H712" s="31">
        <v>0</v>
      </c>
      <c r="I712" s="31" t="s">
        <v>96</v>
      </c>
    </row>
    <row r="715" ht="11.25">
      <c r="E715" s="31" t="s">
        <v>147</v>
      </c>
    </row>
    <row r="716" ht="11.25">
      <c r="A716" s="31" t="s">
        <v>120</v>
      </c>
    </row>
    <row r="717" spans="1:13" ht="11.25">
      <c r="A717" s="31" t="s">
        <v>89</v>
      </c>
      <c r="B717" s="31" t="s">
        <v>92</v>
      </c>
      <c r="C717" s="31" t="s">
        <v>93</v>
      </c>
      <c r="D717" s="31" t="s">
        <v>5</v>
      </c>
      <c r="F717" s="31" t="s">
        <v>94</v>
      </c>
      <c r="H717" s="31" t="s">
        <v>94</v>
      </c>
      <c r="J717" s="31" t="s">
        <v>89</v>
      </c>
      <c r="K717" s="31" t="s">
        <v>92</v>
      </c>
      <c r="L717" s="31" t="s">
        <v>93</v>
      </c>
      <c r="M717" s="31" t="s">
        <v>5</v>
      </c>
    </row>
    <row r="718" spans="4:13" ht="11.25">
      <c r="D718" s="31">
        <v>0</v>
      </c>
      <c r="F718" s="31">
        <v>0</v>
      </c>
      <c r="H718" s="31">
        <v>0</v>
      </c>
      <c r="M718" s="31">
        <v>0</v>
      </c>
    </row>
    <row r="719" spans="4:13" ht="11.25">
      <c r="D719" s="31">
        <v>0</v>
      </c>
      <c r="F719" s="31">
        <v>0</v>
      </c>
      <c r="H719" s="31">
        <v>0</v>
      </c>
      <c r="M719" s="31">
        <v>0</v>
      </c>
    </row>
    <row r="720" spans="4:13" ht="11.25">
      <c r="D720" s="31">
        <v>0</v>
      </c>
      <c r="F720" s="31">
        <v>0</v>
      </c>
      <c r="H720" s="31">
        <v>0</v>
      </c>
      <c r="M720" s="31">
        <v>0</v>
      </c>
    </row>
    <row r="721" spans="4:13" ht="11.25">
      <c r="D721" s="31">
        <v>0</v>
      </c>
      <c r="F721" s="31">
        <v>0</v>
      </c>
      <c r="H721" s="31">
        <v>0</v>
      </c>
      <c r="M721" s="31">
        <v>0</v>
      </c>
    </row>
    <row r="722" spans="4:13" ht="11.25">
      <c r="D722" s="31">
        <v>0</v>
      </c>
      <c r="F722" s="31">
        <v>0</v>
      </c>
      <c r="H722" s="31">
        <v>0</v>
      </c>
      <c r="M722" s="31">
        <v>0</v>
      </c>
    </row>
    <row r="723" spans="4:13" ht="11.25">
      <c r="D723" s="31">
        <v>0</v>
      </c>
      <c r="F723" s="31">
        <v>0</v>
      </c>
      <c r="H723" s="31">
        <v>0</v>
      </c>
      <c r="M723" s="31">
        <v>0</v>
      </c>
    </row>
    <row r="724" spans="5:9" ht="11.25">
      <c r="E724" s="31" t="s">
        <v>95</v>
      </c>
      <c r="F724" s="31">
        <v>0</v>
      </c>
      <c r="H724" s="31">
        <v>0</v>
      </c>
      <c r="I724" s="31" t="s">
        <v>95</v>
      </c>
    </row>
    <row r="725" spans="5:9" ht="11.25">
      <c r="E725" s="31" t="s">
        <v>96</v>
      </c>
      <c r="F725" s="31">
        <v>0</v>
      </c>
      <c r="H725" s="31">
        <v>0</v>
      </c>
      <c r="I725" s="31" t="s">
        <v>96</v>
      </c>
    </row>
    <row r="728" ht="11.25">
      <c r="E728" s="31" t="s">
        <v>147</v>
      </c>
    </row>
    <row r="729" ht="11.25">
      <c r="A729" s="31" t="s">
        <v>120</v>
      </c>
    </row>
    <row r="730" spans="1:13" ht="11.25">
      <c r="A730" s="31" t="s">
        <v>89</v>
      </c>
      <c r="B730" s="31" t="s">
        <v>92</v>
      </c>
      <c r="C730" s="31" t="s">
        <v>93</v>
      </c>
      <c r="D730" s="31" t="s">
        <v>5</v>
      </c>
      <c r="F730" s="31" t="s">
        <v>94</v>
      </c>
      <c r="H730" s="31" t="s">
        <v>94</v>
      </c>
      <c r="J730" s="31" t="s">
        <v>89</v>
      </c>
      <c r="K730" s="31" t="s">
        <v>92</v>
      </c>
      <c r="L730" s="31" t="s">
        <v>93</v>
      </c>
      <c r="M730" s="31" t="s">
        <v>5</v>
      </c>
    </row>
    <row r="731" spans="4:13" ht="11.25">
      <c r="D731" s="31">
        <v>0</v>
      </c>
      <c r="F731" s="31">
        <v>0</v>
      </c>
      <c r="H731" s="31">
        <v>0</v>
      </c>
      <c r="M731" s="31">
        <v>0</v>
      </c>
    </row>
    <row r="732" spans="4:13" ht="11.25">
      <c r="D732" s="31">
        <v>0</v>
      </c>
      <c r="F732" s="31">
        <v>0</v>
      </c>
      <c r="H732" s="31">
        <v>0</v>
      </c>
      <c r="M732" s="31">
        <v>0</v>
      </c>
    </row>
    <row r="733" spans="4:13" ht="11.25">
      <c r="D733" s="31">
        <v>0</v>
      </c>
      <c r="F733" s="31">
        <v>0</v>
      </c>
      <c r="H733" s="31">
        <v>0</v>
      </c>
      <c r="M733" s="31">
        <v>0</v>
      </c>
    </row>
    <row r="734" spans="4:13" ht="11.25">
      <c r="D734" s="31">
        <v>0</v>
      </c>
      <c r="F734" s="31">
        <v>0</v>
      </c>
      <c r="H734" s="31">
        <v>0</v>
      </c>
      <c r="M734" s="31">
        <v>0</v>
      </c>
    </row>
    <row r="735" spans="4:13" ht="11.25">
      <c r="D735" s="31">
        <v>0</v>
      </c>
      <c r="F735" s="31">
        <v>0</v>
      </c>
      <c r="H735" s="31">
        <v>0</v>
      </c>
      <c r="M735" s="31">
        <v>0</v>
      </c>
    </row>
    <row r="736" spans="4:13" ht="11.25">
      <c r="D736" s="31">
        <v>0</v>
      </c>
      <c r="F736" s="31">
        <v>0</v>
      </c>
      <c r="H736" s="31">
        <v>0</v>
      </c>
      <c r="M736" s="31">
        <v>0</v>
      </c>
    </row>
    <row r="737" spans="5:9" ht="11.25">
      <c r="E737" s="31" t="s">
        <v>95</v>
      </c>
      <c r="F737" s="31">
        <v>0</v>
      </c>
      <c r="H737" s="31">
        <v>0</v>
      </c>
      <c r="I737" s="31" t="s">
        <v>95</v>
      </c>
    </row>
    <row r="738" spans="5:9" ht="11.25">
      <c r="E738" s="31" t="s">
        <v>96</v>
      </c>
      <c r="F738" s="31">
        <v>0</v>
      </c>
      <c r="H738" s="31">
        <v>0</v>
      </c>
      <c r="I738" s="31" t="s">
        <v>96</v>
      </c>
    </row>
    <row r="741" ht="11.25">
      <c r="E741" s="31" t="s">
        <v>147</v>
      </c>
    </row>
    <row r="742" ht="11.25">
      <c r="A742" s="31" t="s">
        <v>120</v>
      </c>
    </row>
    <row r="743" spans="1:13" ht="11.25">
      <c r="A743" s="31" t="s">
        <v>89</v>
      </c>
      <c r="B743" s="31" t="s">
        <v>92</v>
      </c>
      <c r="C743" s="31" t="s">
        <v>93</v>
      </c>
      <c r="D743" s="31" t="s">
        <v>5</v>
      </c>
      <c r="F743" s="31" t="s">
        <v>94</v>
      </c>
      <c r="H743" s="31" t="s">
        <v>94</v>
      </c>
      <c r="J743" s="31" t="s">
        <v>89</v>
      </c>
      <c r="K743" s="31" t="s">
        <v>92</v>
      </c>
      <c r="L743" s="31" t="s">
        <v>93</v>
      </c>
      <c r="M743" s="31" t="s">
        <v>5</v>
      </c>
    </row>
    <row r="744" spans="4:13" ht="11.25">
      <c r="D744" s="31">
        <v>0</v>
      </c>
      <c r="F744" s="31">
        <v>0</v>
      </c>
      <c r="H744" s="31">
        <v>0</v>
      </c>
      <c r="M744" s="31">
        <v>0</v>
      </c>
    </row>
    <row r="745" spans="4:13" ht="11.25">
      <c r="D745" s="31">
        <v>0</v>
      </c>
      <c r="F745" s="31">
        <v>0</v>
      </c>
      <c r="H745" s="31">
        <v>0</v>
      </c>
      <c r="M745" s="31">
        <v>0</v>
      </c>
    </row>
    <row r="746" spans="4:13" ht="11.25">
      <c r="D746" s="31">
        <v>0</v>
      </c>
      <c r="F746" s="31">
        <v>0</v>
      </c>
      <c r="H746" s="31">
        <v>0</v>
      </c>
      <c r="M746" s="31">
        <v>0</v>
      </c>
    </row>
    <row r="747" spans="4:13" ht="11.25">
      <c r="D747" s="31">
        <v>0</v>
      </c>
      <c r="F747" s="31">
        <v>0</v>
      </c>
      <c r="H747" s="31">
        <v>0</v>
      </c>
      <c r="M747" s="31">
        <v>0</v>
      </c>
    </row>
    <row r="748" spans="4:13" ht="11.25">
      <c r="D748" s="31">
        <v>0</v>
      </c>
      <c r="F748" s="31">
        <v>0</v>
      </c>
      <c r="H748" s="31">
        <v>0</v>
      </c>
      <c r="M748" s="31">
        <v>0</v>
      </c>
    </row>
    <row r="749" spans="4:13" ht="11.25">
      <c r="D749" s="31">
        <v>0</v>
      </c>
      <c r="F749" s="31">
        <v>0</v>
      </c>
      <c r="H749" s="31">
        <v>0</v>
      </c>
      <c r="M749" s="31">
        <v>0</v>
      </c>
    </row>
    <row r="750" spans="5:9" ht="11.25">
      <c r="E750" s="31" t="s">
        <v>95</v>
      </c>
      <c r="F750" s="31">
        <v>0</v>
      </c>
      <c r="H750" s="31">
        <v>0</v>
      </c>
      <c r="I750" s="31" t="s">
        <v>95</v>
      </c>
    </row>
    <row r="751" spans="5:9" ht="11.25">
      <c r="E751" s="31" t="s">
        <v>96</v>
      </c>
      <c r="F751" s="31">
        <v>0</v>
      </c>
      <c r="H751" s="31">
        <v>0</v>
      </c>
      <c r="I751" s="31" t="s">
        <v>96</v>
      </c>
    </row>
    <row r="754" ht="11.25">
      <c r="E754" s="31" t="s">
        <v>147</v>
      </c>
    </row>
    <row r="755" ht="11.25">
      <c r="A755" s="31" t="s">
        <v>120</v>
      </c>
    </row>
    <row r="756" spans="1:13" ht="11.25">
      <c r="A756" s="31" t="s">
        <v>89</v>
      </c>
      <c r="B756" s="31" t="s">
        <v>92</v>
      </c>
      <c r="C756" s="31" t="s">
        <v>93</v>
      </c>
      <c r="D756" s="31" t="s">
        <v>5</v>
      </c>
      <c r="F756" s="31" t="s">
        <v>94</v>
      </c>
      <c r="H756" s="31" t="s">
        <v>94</v>
      </c>
      <c r="J756" s="31" t="s">
        <v>89</v>
      </c>
      <c r="K756" s="31" t="s">
        <v>92</v>
      </c>
      <c r="L756" s="31" t="s">
        <v>93</v>
      </c>
      <c r="M756" s="31" t="s">
        <v>5</v>
      </c>
    </row>
    <row r="757" spans="4:13" ht="11.25">
      <c r="D757" s="31">
        <v>0</v>
      </c>
      <c r="F757" s="31">
        <v>0</v>
      </c>
      <c r="H757" s="31">
        <v>0</v>
      </c>
      <c r="M757" s="31">
        <v>0</v>
      </c>
    </row>
    <row r="758" spans="4:13" ht="11.25">
      <c r="D758" s="31">
        <v>0</v>
      </c>
      <c r="F758" s="31">
        <v>0</v>
      </c>
      <c r="H758" s="31">
        <v>0</v>
      </c>
      <c r="M758" s="31">
        <v>0</v>
      </c>
    </row>
    <row r="759" spans="4:13" ht="11.25">
      <c r="D759" s="31">
        <v>0</v>
      </c>
      <c r="F759" s="31">
        <v>0</v>
      </c>
      <c r="H759" s="31">
        <v>0</v>
      </c>
      <c r="M759" s="31">
        <v>0</v>
      </c>
    </row>
    <row r="760" spans="4:13" ht="11.25">
      <c r="D760" s="31">
        <v>0</v>
      </c>
      <c r="F760" s="31">
        <v>0</v>
      </c>
      <c r="H760" s="31">
        <v>0</v>
      </c>
      <c r="M760" s="31">
        <v>0</v>
      </c>
    </row>
    <row r="761" spans="4:13" ht="11.25">
      <c r="D761" s="31">
        <v>0</v>
      </c>
      <c r="F761" s="31">
        <v>0</v>
      </c>
      <c r="H761" s="31">
        <v>0</v>
      </c>
      <c r="M761" s="31">
        <v>0</v>
      </c>
    </row>
    <row r="762" spans="4:13" ht="11.25">
      <c r="D762" s="31">
        <v>0</v>
      </c>
      <c r="F762" s="31">
        <v>0</v>
      </c>
      <c r="H762" s="31">
        <v>0</v>
      </c>
      <c r="M762" s="31">
        <v>0</v>
      </c>
    </row>
    <row r="763" spans="5:9" ht="11.25">
      <c r="E763" s="31" t="s">
        <v>95</v>
      </c>
      <c r="F763" s="31">
        <v>0</v>
      </c>
      <c r="H763" s="31">
        <v>0</v>
      </c>
      <c r="I763" s="31" t="s">
        <v>95</v>
      </c>
    </row>
    <row r="764" spans="5:9" ht="11.25">
      <c r="E764" s="31" t="s">
        <v>96</v>
      </c>
      <c r="F764" s="31">
        <v>0</v>
      </c>
      <c r="H764" s="31">
        <v>0</v>
      </c>
      <c r="I764" s="31" t="s">
        <v>96</v>
      </c>
    </row>
    <row r="767" ht="11.25">
      <c r="E767" s="31" t="s">
        <v>147</v>
      </c>
    </row>
    <row r="768" ht="11.25">
      <c r="A768" s="31" t="s">
        <v>120</v>
      </c>
    </row>
    <row r="769" spans="1:13" ht="11.25">
      <c r="A769" s="31" t="s">
        <v>89</v>
      </c>
      <c r="B769" s="31" t="s">
        <v>92</v>
      </c>
      <c r="C769" s="31" t="s">
        <v>93</v>
      </c>
      <c r="D769" s="31" t="s">
        <v>5</v>
      </c>
      <c r="F769" s="31" t="s">
        <v>94</v>
      </c>
      <c r="H769" s="31" t="s">
        <v>94</v>
      </c>
      <c r="J769" s="31" t="s">
        <v>89</v>
      </c>
      <c r="K769" s="31" t="s">
        <v>92</v>
      </c>
      <c r="L769" s="31" t="s">
        <v>93</v>
      </c>
      <c r="M769" s="31" t="s">
        <v>5</v>
      </c>
    </row>
    <row r="770" spans="4:13" ht="11.25">
      <c r="D770" s="31">
        <v>0</v>
      </c>
      <c r="F770" s="31">
        <v>0</v>
      </c>
      <c r="H770" s="31">
        <v>0</v>
      </c>
      <c r="M770" s="31">
        <v>0</v>
      </c>
    </row>
    <row r="771" spans="4:13" ht="11.25">
      <c r="D771" s="31">
        <v>0</v>
      </c>
      <c r="F771" s="31">
        <v>0</v>
      </c>
      <c r="H771" s="31">
        <v>0</v>
      </c>
      <c r="M771" s="31">
        <v>0</v>
      </c>
    </row>
    <row r="772" spans="4:13" ht="11.25">
      <c r="D772" s="31">
        <v>0</v>
      </c>
      <c r="F772" s="31">
        <v>0</v>
      </c>
      <c r="H772" s="31">
        <v>0</v>
      </c>
      <c r="M772" s="31">
        <v>0</v>
      </c>
    </row>
    <row r="773" spans="4:13" ht="11.25">
      <c r="D773" s="31">
        <v>0</v>
      </c>
      <c r="F773" s="31">
        <v>0</v>
      </c>
      <c r="H773" s="31">
        <v>0</v>
      </c>
      <c r="M773" s="31">
        <v>0</v>
      </c>
    </row>
    <row r="774" spans="4:13" ht="11.25">
      <c r="D774" s="31">
        <v>0</v>
      </c>
      <c r="F774" s="31">
        <v>0</v>
      </c>
      <c r="H774" s="31">
        <v>0</v>
      </c>
      <c r="M774" s="31">
        <v>0</v>
      </c>
    </row>
    <row r="775" spans="4:13" ht="11.25">
      <c r="D775" s="31">
        <v>0</v>
      </c>
      <c r="F775" s="31">
        <v>0</v>
      </c>
      <c r="H775" s="31">
        <v>0</v>
      </c>
      <c r="M775" s="31">
        <v>0</v>
      </c>
    </row>
    <row r="776" spans="5:9" ht="11.25">
      <c r="E776" s="31" t="s">
        <v>95</v>
      </c>
      <c r="F776" s="31">
        <v>0</v>
      </c>
      <c r="H776" s="31">
        <v>0</v>
      </c>
      <c r="I776" s="31" t="s">
        <v>95</v>
      </c>
    </row>
    <row r="777" spans="5:9" ht="11.25">
      <c r="E777" s="31" t="s">
        <v>96</v>
      </c>
      <c r="F777" s="31">
        <v>0</v>
      </c>
      <c r="H777" s="31">
        <v>0</v>
      </c>
      <c r="I777" s="31" t="s">
        <v>96</v>
      </c>
    </row>
    <row r="780" ht="11.25">
      <c r="E780" s="31" t="s">
        <v>147</v>
      </c>
    </row>
    <row r="781" ht="11.25">
      <c r="A781" s="31" t="s">
        <v>120</v>
      </c>
    </row>
    <row r="782" spans="1:13" ht="11.25">
      <c r="A782" s="31" t="s">
        <v>89</v>
      </c>
      <c r="B782" s="31" t="s">
        <v>92</v>
      </c>
      <c r="C782" s="31" t="s">
        <v>93</v>
      </c>
      <c r="D782" s="31" t="s">
        <v>5</v>
      </c>
      <c r="F782" s="31" t="s">
        <v>94</v>
      </c>
      <c r="H782" s="31" t="s">
        <v>94</v>
      </c>
      <c r="J782" s="31" t="s">
        <v>89</v>
      </c>
      <c r="K782" s="31" t="s">
        <v>92</v>
      </c>
      <c r="L782" s="31" t="s">
        <v>93</v>
      </c>
      <c r="M782" s="31" t="s">
        <v>5</v>
      </c>
    </row>
    <row r="783" spans="4:13" ht="11.25">
      <c r="D783" s="31">
        <v>0</v>
      </c>
      <c r="F783" s="31">
        <v>0</v>
      </c>
      <c r="H783" s="31">
        <v>0</v>
      </c>
      <c r="M783" s="31">
        <v>0</v>
      </c>
    </row>
    <row r="784" spans="4:13" ht="11.25">
      <c r="D784" s="31">
        <v>0</v>
      </c>
      <c r="F784" s="31">
        <v>0</v>
      </c>
      <c r="H784" s="31">
        <v>0</v>
      </c>
      <c r="M784" s="31">
        <v>0</v>
      </c>
    </row>
    <row r="785" spans="4:13" ht="11.25">
      <c r="D785" s="31">
        <v>0</v>
      </c>
      <c r="F785" s="31">
        <v>0</v>
      </c>
      <c r="H785" s="31">
        <v>0</v>
      </c>
      <c r="M785" s="31">
        <v>0</v>
      </c>
    </row>
    <row r="786" spans="4:13" ht="11.25">
      <c r="D786" s="31">
        <v>0</v>
      </c>
      <c r="F786" s="31">
        <v>0</v>
      </c>
      <c r="H786" s="31">
        <v>0</v>
      </c>
      <c r="M786" s="31">
        <v>0</v>
      </c>
    </row>
    <row r="787" spans="4:13" ht="11.25">
      <c r="D787" s="31">
        <v>0</v>
      </c>
      <c r="F787" s="31">
        <v>0</v>
      </c>
      <c r="H787" s="31">
        <v>0</v>
      </c>
      <c r="M787" s="31">
        <v>0</v>
      </c>
    </row>
    <row r="788" spans="4:13" ht="11.25">
      <c r="D788" s="31">
        <v>0</v>
      </c>
      <c r="F788" s="31">
        <v>0</v>
      </c>
      <c r="H788" s="31">
        <v>0</v>
      </c>
      <c r="M788" s="31">
        <v>0</v>
      </c>
    </row>
    <row r="789" spans="5:9" ht="11.25">
      <c r="E789" s="31" t="s">
        <v>95</v>
      </c>
      <c r="F789" s="31">
        <v>0</v>
      </c>
      <c r="H789" s="31">
        <v>0</v>
      </c>
      <c r="I789" s="31" t="s">
        <v>95</v>
      </c>
    </row>
    <row r="790" spans="5:9" ht="11.25">
      <c r="E790" s="31" t="s">
        <v>96</v>
      </c>
      <c r="F790" s="31">
        <v>0</v>
      </c>
      <c r="H790" s="31">
        <v>0</v>
      </c>
      <c r="I790" s="31" t="s">
        <v>96</v>
      </c>
    </row>
    <row r="793" ht="11.25">
      <c r="E793" s="31" t="s">
        <v>147</v>
      </c>
    </row>
    <row r="794" ht="11.25">
      <c r="A794" s="31" t="s">
        <v>120</v>
      </c>
    </row>
    <row r="795" spans="1:13" ht="11.25">
      <c r="A795" s="31" t="s">
        <v>89</v>
      </c>
      <c r="B795" s="31" t="s">
        <v>92</v>
      </c>
      <c r="C795" s="31" t="s">
        <v>93</v>
      </c>
      <c r="D795" s="31" t="s">
        <v>5</v>
      </c>
      <c r="F795" s="31" t="s">
        <v>94</v>
      </c>
      <c r="H795" s="31" t="s">
        <v>94</v>
      </c>
      <c r="J795" s="31" t="s">
        <v>89</v>
      </c>
      <c r="K795" s="31" t="s">
        <v>92</v>
      </c>
      <c r="L795" s="31" t="s">
        <v>93</v>
      </c>
      <c r="M795" s="31" t="s">
        <v>5</v>
      </c>
    </row>
    <row r="796" spans="4:13" ht="11.25">
      <c r="D796" s="31">
        <v>0</v>
      </c>
      <c r="F796" s="31">
        <v>0</v>
      </c>
      <c r="H796" s="31">
        <v>0</v>
      </c>
      <c r="M796" s="31">
        <v>0</v>
      </c>
    </row>
    <row r="797" spans="4:13" ht="11.25">
      <c r="D797" s="31">
        <v>0</v>
      </c>
      <c r="F797" s="31">
        <v>0</v>
      </c>
      <c r="H797" s="31">
        <v>0</v>
      </c>
      <c r="M797" s="31">
        <v>0</v>
      </c>
    </row>
    <row r="798" spans="4:13" ht="11.25">
      <c r="D798" s="31">
        <v>0</v>
      </c>
      <c r="F798" s="31">
        <v>0</v>
      </c>
      <c r="H798" s="31">
        <v>0</v>
      </c>
      <c r="M798" s="31">
        <v>0</v>
      </c>
    </row>
    <row r="799" spans="4:13" ht="11.25">
      <c r="D799" s="31">
        <v>0</v>
      </c>
      <c r="F799" s="31">
        <v>0</v>
      </c>
      <c r="H799" s="31">
        <v>0</v>
      </c>
      <c r="M799" s="31">
        <v>0</v>
      </c>
    </row>
    <row r="800" spans="4:13" ht="11.25">
      <c r="D800" s="31">
        <v>0</v>
      </c>
      <c r="F800" s="31">
        <v>0</v>
      </c>
      <c r="H800" s="31">
        <v>0</v>
      </c>
      <c r="M800" s="31">
        <v>0</v>
      </c>
    </row>
    <row r="801" spans="4:13" ht="11.25">
      <c r="D801" s="31">
        <v>0</v>
      </c>
      <c r="F801" s="31">
        <v>0</v>
      </c>
      <c r="H801" s="31">
        <v>0</v>
      </c>
      <c r="M801" s="31">
        <v>0</v>
      </c>
    </row>
    <row r="802" spans="5:9" ht="11.25">
      <c r="E802" s="31" t="s">
        <v>95</v>
      </c>
      <c r="F802" s="31">
        <v>0</v>
      </c>
      <c r="H802" s="31">
        <v>0</v>
      </c>
      <c r="I802" s="31" t="s">
        <v>95</v>
      </c>
    </row>
    <row r="803" spans="5:9" ht="11.25">
      <c r="E803" s="31" t="s">
        <v>96</v>
      </c>
      <c r="F803" s="31">
        <v>0</v>
      </c>
      <c r="H803" s="31">
        <v>0</v>
      </c>
      <c r="I803" s="31" t="s">
        <v>96</v>
      </c>
    </row>
    <row r="806" ht="11.25">
      <c r="E806" s="31" t="s">
        <v>147</v>
      </c>
    </row>
    <row r="807" ht="11.25">
      <c r="A807" s="31" t="s">
        <v>120</v>
      </c>
    </row>
    <row r="808" spans="1:13" ht="11.25">
      <c r="A808" s="31" t="s">
        <v>89</v>
      </c>
      <c r="B808" s="31" t="s">
        <v>92</v>
      </c>
      <c r="C808" s="31" t="s">
        <v>93</v>
      </c>
      <c r="D808" s="31" t="s">
        <v>5</v>
      </c>
      <c r="F808" s="31" t="s">
        <v>94</v>
      </c>
      <c r="H808" s="31" t="s">
        <v>94</v>
      </c>
      <c r="J808" s="31" t="s">
        <v>89</v>
      </c>
      <c r="K808" s="31" t="s">
        <v>92</v>
      </c>
      <c r="L808" s="31" t="s">
        <v>93</v>
      </c>
      <c r="M808" s="31" t="s">
        <v>5</v>
      </c>
    </row>
    <row r="809" spans="4:13" ht="11.25">
      <c r="D809" s="31">
        <v>0</v>
      </c>
      <c r="F809" s="31">
        <v>0</v>
      </c>
      <c r="H809" s="31">
        <v>0</v>
      </c>
      <c r="M809" s="31">
        <v>0</v>
      </c>
    </row>
    <row r="810" spans="4:13" ht="11.25">
      <c r="D810" s="31">
        <v>0</v>
      </c>
      <c r="F810" s="31">
        <v>0</v>
      </c>
      <c r="H810" s="31">
        <v>0</v>
      </c>
      <c r="M810" s="31">
        <v>0</v>
      </c>
    </row>
    <row r="811" spans="4:13" ht="11.25">
      <c r="D811" s="31">
        <v>0</v>
      </c>
      <c r="F811" s="31">
        <v>0</v>
      </c>
      <c r="H811" s="31">
        <v>0</v>
      </c>
      <c r="M811" s="31">
        <v>0</v>
      </c>
    </row>
    <row r="812" spans="4:13" ht="11.25">
      <c r="D812" s="31">
        <v>0</v>
      </c>
      <c r="F812" s="31">
        <v>0</v>
      </c>
      <c r="H812" s="31">
        <v>0</v>
      </c>
      <c r="M812" s="31">
        <v>0</v>
      </c>
    </row>
    <row r="813" spans="4:13" ht="11.25">
      <c r="D813" s="31">
        <v>0</v>
      </c>
      <c r="F813" s="31">
        <v>0</v>
      </c>
      <c r="H813" s="31">
        <v>0</v>
      </c>
      <c r="M813" s="31">
        <v>0</v>
      </c>
    </row>
    <row r="814" spans="4:13" ht="11.25">
      <c r="D814" s="31">
        <v>0</v>
      </c>
      <c r="F814" s="31">
        <v>0</v>
      </c>
      <c r="H814" s="31">
        <v>0</v>
      </c>
      <c r="M814" s="31">
        <v>0</v>
      </c>
    </row>
    <row r="815" spans="5:9" ht="11.25">
      <c r="E815" s="31" t="s">
        <v>95</v>
      </c>
      <c r="F815" s="31">
        <v>0</v>
      </c>
      <c r="H815" s="31">
        <v>0</v>
      </c>
      <c r="I815" s="31" t="s">
        <v>95</v>
      </c>
    </row>
    <row r="816" spans="5:9" ht="11.25">
      <c r="E816" s="31" t="s">
        <v>96</v>
      </c>
      <c r="F816" s="31">
        <v>0</v>
      </c>
      <c r="H816" s="31">
        <v>0</v>
      </c>
      <c r="I816" s="31" t="s">
        <v>96</v>
      </c>
    </row>
    <row r="819" ht="11.25">
      <c r="E819" s="31" t="s">
        <v>147</v>
      </c>
    </row>
    <row r="820" ht="11.25">
      <c r="A820" s="31" t="s">
        <v>120</v>
      </c>
    </row>
    <row r="821" spans="1:13" ht="11.25">
      <c r="A821" s="31" t="s">
        <v>89</v>
      </c>
      <c r="B821" s="31" t="s">
        <v>92</v>
      </c>
      <c r="C821" s="31" t="s">
        <v>93</v>
      </c>
      <c r="D821" s="31" t="s">
        <v>5</v>
      </c>
      <c r="F821" s="31" t="s">
        <v>94</v>
      </c>
      <c r="H821" s="31" t="s">
        <v>94</v>
      </c>
      <c r="J821" s="31" t="s">
        <v>89</v>
      </c>
      <c r="K821" s="31" t="s">
        <v>92</v>
      </c>
      <c r="L821" s="31" t="s">
        <v>93</v>
      </c>
      <c r="M821" s="31" t="s">
        <v>5</v>
      </c>
    </row>
    <row r="822" spans="4:13" ht="11.25">
      <c r="D822" s="31">
        <v>0</v>
      </c>
      <c r="F822" s="31">
        <v>0</v>
      </c>
      <c r="H822" s="31">
        <v>0</v>
      </c>
      <c r="M822" s="31">
        <v>0</v>
      </c>
    </row>
    <row r="823" spans="4:13" ht="11.25">
      <c r="D823" s="31">
        <v>0</v>
      </c>
      <c r="F823" s="31">
        <v>0</v>
      </c>
      <c r="H823" s="31">
        <v>0</v>
      </c>
      <c r="M823" s="31">
        <v>0</v>
      </c>
    </row>
    <row r="824" spans="4:13" ht="11.25">
      <c r="D824" s="31">
        <v>0</v>
      </c>
      <c r="F824" s="31">
        <v>0</v>
      </c>
      <c r="H824" s="31">
        <v>0</v>
      </c>
      <c r="M824" s="31">
        <v>0</v>
      </c>
    </row>
    <row r="825" spans="4:13" ht="11.25">
      <c r="D825" s="31">
        <v>0</v>
      </c>
      <c r="F825" s="31">
        <v>0</v>
      </c>
      <c r="H825" s="31">
        <v>0</v>
      </c>
      <c r="M825" s="31">
        <v>0</v>
      </c>
    </row>
    <row r="826" spans="4:13" ht="11.25">
      <c r="D826" s="31">
        <v>0</v>
      </c>
      <c r="F826" s="31">
        <v>0</v>
      </c>
      <c r="H826" s="31">
        <v>0</v>
      </c>
      <c r="M826" s="31">
        <v>0</v>
      </c>
    </row>
    <row r="827" spans="4:13" ht="11.25">
      <c r="D827" s="31">
        <v>0</v>
      </c>
      <c r="F827" s="31">
        <v>0</v>
      </c>
      <c r="H827" s="31">
        <v>0</v>
      </c>
      <c r="M827" s="31">
        <v>0</v>
      </c>
    </row>
    <row r="828" spans="5:9" ht="11.25">
      <c r="E828" s="31" t="s">
        <v>95</v>
      </c>
      <c r="F828" s="31">
        <v>0</v>
      </c>
      <c r="H828" s="31">
        <v>0</v>
      </c>
      <c r="I828" s="31" t="s">
        <v>95</v>
      </c>
    </row>
    <row r="829" spans="5:9" ht="11.25">
      <c r="E829" s="31" t="s">
        <v>96</v>
      </c>
      <c r="F829" s="31">
        <v>0</v>
      </c>
      <c r="H829" s="31">
        <v>0</v>
      </c>
      <c r="I829" s="31" t="s">
        <v>96</v>
      </c>
    </row>
    <row r="832" ht="11.25">
      <c r="E832" s="31" t="s">
        <v>147</v>
      </c>
    </row>
    <row r="833" ht="11.25">
      <c r="A833" s="31" t="s">
        <v>120</v>
      </c>
    </row>
    <row r="834" spans="1:13" ht="11.25">
      <c r="A834" s="31" t="s">
        <v>89</v>
      </c>
      <c r="B834" s="31" t="s">
        <v>92</v>
      </c>
      <c r="C834" s="31" t="s">
        <v>93</v>
      </c>
      <c r="D834" s="31" t="s">
        <v>5</v>
      </c>
      <c r="F834" s="31" t="s">
        <v>94</v>
      </c>
      <c r="H834" s="31" t="s">
        <v>94</v>
      </c>
      <c r="J834" s="31" t="s">
        <v>89</v>
      </c>
      <c r="K834" s="31" t="s">
        <v>92</v>
      </c>
      <c r="L834" s="31" t="s">
        <v>93</v>
      </c>
      <c r="M834" s="31" t="s">
        <v>5</v>
      </c>
    </row>
    <row r="835" spans="4:13" ht="11.25">
      <c r="D835" s="31">
        <v>0</v>
      </c>
      <c r="F835" s="31">
        <v>0</v>
      </c>
      <c r="H835" s="31">
        <v>0</v>
      </c>
      <c r="M835" s="31">
        <v>0</v>
      </c>
    </row>
    <row r="836" spans="4:13" ht="11.25">
      <c r="D836" s="31">
        <v>0</v>
      </c>
      <c r="F836" s="31">
        <v>0</v>
      </c>
      <c r="H836" s="31">
        <v>0</v>
      </c>
      <c r="M836" s="31">
        <v>0</v>
      </c>
    </row>
    <row r="837" spans="4:13" ht="11.25">
      <c r="D837" s="31">
        <v>0</v>
      </c>
      <c r="F837" s="31">
        <v>0</v>
      </c>
      <c r="H837" s="31">
        <v>0</v>
      </c>
      <c r="M837" s="31">
        <v>0</v>
      </c>
    </row>
    <row r="838" spans="4:13" ht="11.25">
      <c r="D838" s="31">
        <v>0</v>
      </c>
      <c r="F838" s="31">
        <v>0</v>
      </c>
      <c r="H838" s="31">
        <v>0</v>
      </c>
      <c r="M838" s="31">
        <v>0</v>
      </c>
    </row>
    <row r="839" spans="4:13" ht="11.25">
      <c r="D839" s="31">
        <v>0</v>
      </c>
      <c r="F839" s="31">
        <v>0</v>
      </c>
      <c r="H839" s="31">
        <v>0</v>
      </c>
      <c r="M839" s="31">
        <v>0</v>
      </c>
    </row>
    <row r="840" spans="4:13" ht="11.25">
      <c r="D840" s="31">
        <v>0</v>
      </c>
      <c r="F840" s="31">
        <v>0</v>
      </c>
      <c r="H840" s="31">
        <v>0</v>
      </c>
      <c r="M840" s="31">
        <v>0</v>
      </c>
    </row>
    <row r="841" spans="5:9" ht="11.25">
      <c r="E841" s="31" t="s">
        <v>95</v>
      </c>
      <c r="F841" s="31">
        <v>0</v>
      </c>
      <c r="H841" s="31">
        <v>0</v>
      </c>
      <c r="I841" s="31" t="s">
        <v>95</v>
      </c>
    </row>
    <row r="842" spans="5:9" ht="11.25">
      <c r="E842" s="31" t="s">
        <v>96</v>
      </c>
      <c r="F842" s="31">
        <v>0</v>
      </c>
      <c r="H842" s="31">
        <v>0</v>
      </c>
      <c r="I842" s="31" t="s">
        <v>96</v>
      </c>
    </row>
    <row r="845" ht="11.25">
      <c r="E845" s="31" t="s">
        <v>147</v>
      </c>
    </row>
    <row r="846" ht="11.25">
      <c r="A846" s="31" t="s">
        <v>120</v>
      </c>
    </row>
    <row r="847" spans="1:13" ht="11.25">
      <c r="A847" s="31" t="s">
        <v>89</v>
      </c>
      <c r="B847" s="31" t="s">
        <v>92</v>
      </c>
      <c r="C847" s="31" t="s">
        <v>93</v>
      </c>
      <c r="D847" s="31" t="s">
        <v>5</v>
      </c>
      <c r="F847" s="31" t="s">
        <v>94</v>
      </c>
      <c r="H847" s="31" t="s">
        <v>94</v>
      </c>
      <c r="J847" s="31" t="s">
        <v>89</v>
      </c>
      <c r="K847" s="31" t="s">
        <v>92</v>
      </c>
      <c r="L847" s="31" t="s">
        <v>93</v>
      </c>
      <c r="M847" s="31" t="s">
        <v>5</v>
      </c>
    </row>
    <row r="848" spans="4:13" ht="11.25">
      <c r="D848" s="31">
        <v>0</v>
      </c>
      <c r="F848" s="31">
        <v>0</v>
      </c>
      <c r="H848" s="31">
        <v>0</v>
      </c>
      <c r="M848" s="31">
        <v>0</v>
      </c>
    </row>
    <row r="849" spans="4:13" ht="11.25">
      <c r="D849" s="31">
        <v>0</v>
      </c>
      <c r="F849" s="31">
        <v>0</v>
      </c>
      <c r="H849" s="31">
        <v>0</v>
      </c>
      <c r="M849" s="31">
        <v>0</v>
      </c>
    </row>
    <row r="850" spans="4:13" ht="11.25">
      <c r="D850" s="31">
        <v>0</v>
      </c>
      <c r="F850" s="31">
        <v>0</v>
      </c>
      <c r="H850" s="31">
        <v>0</v>
      </c>
      <c r="M850" s="31">
        <v>0</v>
      </c>
    </row>
    <row r="851" spans="4:13" ht="11.25">
      <c r="D851" s="31">
        <v>0</v>
      </c>
      <c r="F851" s="31">
        <v>0</v>
      </c>
      <c r="H851" s="31">
        <v>0</v>
      </c>
      <c r="M851" s="31">
        <v>0</v>
      </c>
    </row>
    <row r="852" spans="4:13" ht="11.25">
      <c r="D852" s="31">
        <v>0</v>
      </c>
      <c r="F852" s="31">
        <v>0</v>
      </c>
      <c r="H852" s="31">
        <v>0</v>
      </c>
      <c r="M852" s="31">
        <v>0</v>
      </c>
    </row>
    <row r="853" spans="4:13" ht="11.25">
      <c r="D853" s="31">
        <v>0</v>
      </c>
      <c r="F853" s="31">
        <v>0</v>
      </c>
      <c r="H853" s="31">
        <v>0</v>
      </c>
      <c r="M853" s="31">
        <v>0</v>
      </c>
    </row>
    <row r="854" spans="5:9" ht="11.25">
      <c r="E854" s="31" t="s">
        <v>95</v>
      </c>
      <c r="F854" s="31">
        <v>0</v>
      </c>
      <c r="H854" s="31">
        <v>0</v>
      </c>
      <c r="I854" s="31" t="s">
        <v>95</v>
      </c>
    </row>
    <row r="855" spans="5:9" ht="11.25">
      <c r="E855" s="31" t="s">
        <v>96</v>
      </c>
      <c r="F855" s="31">
        <v>0</v>
      </c>
      <c r="H855" s="31">
        <v>0</v>
      </c>
      <c r="I855" s="31" t="s">
        <v>96</v>
      </c>
    </row>
    <row r="858" ht="11.25">
      <c r="E858" s="31" t="s">
        <v>147</v>
      </c>
    </row>
    <row r="859" ht="11.25">
      <c r="A859" s="31" t="s">
        <v>120</v>
      </c>
    </row>
    <row r="860" spans="1:13" ht="11.25">
      <c r="A860" s="31" t="s">
        <v>89</v>
      </c>
      <c r="B860" s="31" t="s">
        <v>92</v>
      </c>
      <c r="C860" s="31" t="s">
        <v>93</v>
      </c>
      <c r="D860" s="31" t="s">
        <v>5</v>
      </c>
      <c r="F860" s="31" t="s">
        <v>94</v>
      </c>
      <c r="H860" s="31" t="s">
        <v>94</v>
      </c>
      <c r="J860" s="31" t="s">
        <v>89</v>
      </c>
      <c r="K860" s="31" t="s">
        <v>92</v>
      </c>
      <c r="L860" s="31" t="s">
        <v>93</v>
      </c>
      <c r="M860" s="31" t="s">
        <v>5</v>
      </c>
    </row>
    <row r="861" spans="4:13" ht="11.25">
      <c r="D861" s="31">
        <v>0</v>
      </c>
      <c r="F861" s="31">
        <v>0</v>
      </c>
      <c r="H861" s="31">
        <v>0</v>
      </c>
      <c r="M861" s="31">
        <v>0</v>
      </c>
    </row>
    <row r="862" spans="4:13" ht="11.25">
      <c r="D862" s="31">
        <v>0</v>
      </c>
      <c r="F862" s="31">
        <v>0</v>
      </c>
      <c r="H862" s="31">
        <v>0</v>
      </c>
      <c r="M862" s="31">
        <v>0</v>
      </c>
    </row>
    <row r="863" spans="4:13" ht="11.25">
      <c r="D863" s="31">
        <v>0</v>
      </c>
      <c r="F863" s="31">
        <v>0</v>
      </c>
      <c r="H863" s="31">
        <v>0</v>
      </c>
      <c r="M863" s="31">
        <v>0</v>
      </c>
    </row>
    <row r="864" spans="4:13" ht="11.25">
      <c r="D864" s="31">
        <v>0</v>
      </c>
      <c r="F864" s="31">
        <v>0</v>
      </c>
      <c r="H864" s="31">
        <v>0</v>
      </c>
      <c r="M864" s="31">
        <v>0</v>
      </c>
    </row>
    <row r="865" spans="4:13" ht="11.25">
      <c r="D865" s="31">
        <v>0</v>
      </c>
      <c r="F865" s="31">
        <v>0</v>
      </c>
      <c r="H865" s="31">
        <v>0</v>
      </c>
      <c r="M865" s="31">
        <v>0</v>
      </c>
    </row>
    <row r="866" spans="4:13" ht="11.25">
      <c r="D866" s="31">
        <v>0</v>
      </c>
      <c r="F866" s="31">
        <v>0</v>
      </c>
      <c r="H866" s="31">
        <v>0</v>
      </c>
      <c r="M866" s="31">
        <v>0</v>
      </c>
    </row>
    <row r="867" spans="5:9" ht="11.25">
      <c r="E867" s="31" t="s">
        <v>95</v>
      </c>
      <c r="F867" s="31">
        <v>0</v>
      </c>
      <c r="H867" s="31">
        <v>0</v>
      </c>
      <c r="I867" s="31" t="s">
        <v>95</v>
      </c>
    </row>
    <row r="868" spans="5:9" ht="11.25">
      <c r="E868" s="31" t="s">
        <v>96</v>
      </c>
      <c r="F868" s="31">
        <v>0</v>
      </c>
      <c r="H868" s="31">
        <v>0</v>
      </c>
      <c r="I868" s="31" t="s">
        <v>96</v>
      </c>
    </row>
    <row r="871" ht="11.25">
      <c r="E871" s="31" t="s">
        <v>147</v>
      </c>
    </row>
    <row r="872" ht="11.25">
      <c r="A872" s="31" t="s">
        <v>120</v>
      </c>
    </row>
    <row r="873" spans="1:13" ht="11.25">
      <c r="A873" s="31" t="s">
        <v>89</v>
      </c>
      <c r="B873" s="31" t="s">
        <v>92</v>
      </c>
      <c r="C873" s="31" t="s">
        <v>93</v>
      </c>
      <c r="D873" s="31" t="s">
        <v>5</v>
      </c>
      <c r="F873" s="31" t="s">
        <v>94</v>
      </c>
      <c r="H873" s="31" t="s">
        <v>94</v>
      </c>
      <c r="J873" s="31" t="s">
        <v>89</v>
      </c>
      <c r="K873" s="31" t="s">
        <v>92</v>
      </c>
      <c r="L873" s="31" t="s">
        <v>93</v>
      </c>
      <c r="M873" s="31" t="s">
        <v>5</v>
      </c>
    </row>
    <row r="874" spans="4:13" ht="11.25">
      <c r="D874" s="31">
        <v>0</v>
      </c>
      <c r="F874" s="31">
        <v>0</v>
      </c>
      <c r="H874" s="31">
        <v>0</v>
      </c>
      <c r="M874" s="31">
        <v>0</v>
      </c>
    </row>
    <row r="875" spans="4:13" ht="11.25">
      <c r="D875" s="31">
        <v>0</v>
      </c>
      <c r="F875" s="31">
        <v>0</v>
      </c>
      <c r="H875" s="31">
        <v>0</v>
      </c>
      <c r="M875" s="31">
        <v>0</v>
      </c>
    </row>
    <row r="876" spans="4:13" ht="11.25">
      <c r="D876" s="31">
        <v>0</v>
      </c>
      <c r="F876" s="31">
        <v>0</v>
      </c>
      <c r="H876" s="31">
        <v>0</v>
      </c>
      <c r="M876" s="31">
        <v>0</v>
      </c>
    </row>
    <row r="877" spans="4:13" ht="11.25">
      <c r="D877" s="31">
        <v>0</v>
      </c>
      <c r="F877" s="31">
        <v>0</v>
      </c>
      <c r="H877" s="31">
        <v>0</v>
      </c>
      <c r="M877" s="31">
        <v>0</v>
      </c>
    </row>
    <row r="878" spans="4:13" ht="11.25">
      <c r="D878" s="31">
        <v>0</v>
      </c>
      <c r="F878" s="31">
        <v>0</v>
      </c>
      <c r="H878" s="31">
        <v>0</v>
      </c>
      <c r="M878" s="31">
        <v>0</v>
      </c>
    </row>
    <row r="879" spans="4:13" ht="11.25">
      <c r="D879" s="31">
        <v>0</v>
      </c>
      <c r="F879" s="31">
        <v>0</v>
      </c>
      <c r="H879" s="31">
        <v>0</v>
      </c>
      <c r="M879" s="31">
        <v>0</v>
      </c>
    </row>
    <row r="880" spans="5:9" ht="11.25">
      <c r="E880" s="31" t="s">
        <v>95</v>
      </c>
      <c r="F880" s="31">
        <v>0</v>
      </c>
      <c r="H880" s="31">
        <v>0</v>
      </c>
      <c r="I880" s="31" t="s">
        <v>95</v>
      </c>
    </row>
    <row r="881" spans="5:9" ht="11.25">
      <c r="E881" s="31" t="s">
        <v>96</v>
      </c>
      <c r="F881" s="31">
        <v>0</v>
      </c>
      <c r="H881" s="31">
        <v>0</v>
      </c>
      <c r="I881" s="31" t="s">
        <v>96</v>
      </c>
    </row>
    <row r="884" ht="11.25">
      <c r="E884" s="31" t="s">
        <v>147</v>
      </c>
    </row>
    <row r="885" ht="11.25">
      <c r="A885" s="31" t="s">
        <v>120</v>
      </c>
    </row>
    <row r="886" spans="1:13" ht="11.25">
      <c r="A886" s="31" t="s">
        <v>89</v>
      </c>
      <c r="B886" s="31" t="s">
        <v>92</v>
      </c>
      <c r="C886" s="31" t="s">
        <v>93</v>
      </c>
      <c r="D886" s="31" t="s">
        <v>5</v>
      </c>
      <c r="F886" s="31" t="s">
        <v>94</v>
      </c>
      <c r="H886" s="31" t="s">
        <v>94</v>
      </c>
      <c r="J886" s="31" t="s">
        <v>89</v>
      </c>
      <c r="K886" s="31" t="s">
        <v>92</v>
      </c>
      <c r="L886" s="31" t="s">
        <v>93</v>
      </c>
      <c r="M886" s="31" t="s">
        <v>5</v>
      </c>
    </row>
    <row r="887" spans="4:13" ht="11.25">
      <c r="D887" s="31">
        <v>0</v>
      </c>
      <c r="F887" s="31">
        <v>0</v>
      </c>
      <c r="H887" s="31">
        <v>0</v>
      </c>
      <c r="M887" s="31">
        <v>0</v>
      </c>
    </row>
    <row r="888" spans="4:13" ht="11.25">
      <c r="D888" s="31">
        <v>0</v>
      </c>
      <c r="F888" s="31">
        <v>0</v>
      </c>
      <c r="H888" s="31">
        <v>0</v>
      </c>
      <c r="M888" s="31">
        <v>0</v>
      </c>
    </row>
    <row r="889" spans="4:13" ht="11.25">
      <c r="D889" s="31">
        <v>0</v>
      </c>
      <c r="F889" s="31">
        <v>0</v>
      </c>
      <c r="H889" s="31">
        <v>0</v>
      </c>
      <c r="M889" s="31">
        <v>0</v>
      </c>
    </row>
    <row r="890" spans="4:13" ht="11.25">
      <c r="D890" s="31">
        <v>0</v>
      </c>
      <c r="F890" s="31">
        <v>0</v>
      </c>
      <c r="H890" s="31">
        <v>0</v>
      </c>
      <c r="M890" s="31">
        <v>0</v>
      </c>
    </row>
    <row r="891" spans="4:13" ht="11.25">
      <c r="D891" s="31">
        <v>0</v>
      </c>
      <c r="F891" s="31">
        <v>0</v>
      </c>
      <c r="H891" s="31">
        <v>0</v>
      </c>
      <c r="M891" s="31">
        <v>0</v>
      </c>
    </row>
    <row r="892" spans="4:13" ht="11.25">
      <c r="D892" s="31">
        <v>0</v>
      </c>
      <c r="F892" s="31">
        <v>0</v>
      </c>
      <c r="H892" s="31">
        <v>0</v>
      </c>
      <c r="M892" s="31">
        <v>0</v>
      </c>
    </row>
    <row r="893" spans="5:9" ht="11.25">
      <c r="E893" s="31" t="s">
        <v>95</v>
      </c>
      <c r="F893" s="31">
        <v>0</v>
      </c>
      <c r="H893" s="31">
        <v>0</v>
      </c>
      <c r="I893" s="31" t="s">
        <v>95</v>
      </c>
    </row>
    <row r="894" spans="5:9" ht="11.25">
      <c r="E894" s="31" t="s">
        <v>96</v>
      </c>
      <c r="F894" s="31">
        <v>0</v>
      </c>
      <c r="H894" s="31">
        <v>0</v>
      </c>
      <c r="I894" s="31" t="s">
        <v>96</v>
      </c>
    </row>
    <row r="897" ht="11.25">
      <c r="E897" s="31" t="s">
        <v>147</v>
      </c>
    </row>
    <row r="898" ht="11.25">
      <c r="A898" s="31" t="s">
        <v>120</v>
      </c>
    </row>
    <row r="899" spans="1:13" ht="11.25">
      <c r="A899" s="31" t="s">
        <v>89</v>
      </c>
      <c r="B899" s="31" t="s">
        <v>92</v>
      </c>
      <c r="C899" s="31" t="s">
        <v>93</v>
      </c>
      <c r="D899" s="31" t="s">
        <v>5</v>
      </c>
      <c r="F899" s="31" t="s">
        <v>94</v>
      </c>
      <c r="H899" s="31" t="s">
        <v>94</v>
      </c>
      <c r="J899" s="31" t="s">
        <v>89</v>
      </c>
      <c r="K899" s="31" t="s">
        <v>92</v>
      </c>
      <c r="L899" s="31" t="s">
        <v>93</v>
      </c>
      <c r="M899" s="31" t="s">
        <v>5</v>
      </c>
    </row>
    <row r="900" spans="4:13" ht="11.25">
      <c r="D900" s="31">
        <v>0</v>
      </c>
      <c r="F900" s="31">
        <v>0</v>
      </c>
      <c r="H900" s="31">
        <v>0</v>
      </c>
      <c r="M900" s="31">
        <v>0</v>
      </c>
    </row>
    <row r="901" spans="4:13" ht="11.25">
      <c r="D901" s="31">
        <v>0</v>
      </c>
      <c r="F901" s="31">
        <v>0</v>
      </c>
      <c r="H901" s="31">
        <v>0</v>
      </c>
      <c r="M901" s="31">
        <v>0</v>
      </c>
    </row>
    <row r="902" spans="4:13" ht="11.25">
      <c r="D902" s="31">
        <v>0</v>
      </c>
      <c r="F902" s="31">
        <v>0</v>
      </c>
      <c r="H902" s="31">
        <v>0</v>
      </c>
      <c r="M902" s="31">
        <v>0</v>
      </c>
    </row>
    <row r="903" spans="4:13" ht="11.25">
      <c r="D903" s="31">
        <v>0</v>
      </c>
      <c r="F903" s="31">
        <v>0</v>
      </c>
      <c r="H903" s="31">
        <v>0</v>
      </c>
      <c r="M903" s="31">
        <v>0</v>
      </c>
    </row>
    <row r="904" spans="4:13" ht="11.25">
      <c r="D904" s="31">
        <v>0</v>
      </c>
      <c r="F904" s="31">
        <v>0</v>
      </c>
      <c r="H904" s="31">
        <v>0</v>
      </c>
      <c r="M904" s="31">
        <v>0</v>
      </c>
    </row>
    <row r="905" spans="4:13" ht="11.25">
      <c r="D905" s="31">
        <v>0</v>
      </c>
      <c r="F905" s="31">
        <v>0</v>
      </c>
      <c r="H905" s="31">
        <v>0</v>
      </c>
      <c r="M905" s="31">
        <v>0</v>
      </c>
    </row>
    <row r="906" spans="5:9" ht="11.25">
      <c r="E906" s="31" t="s">
        <v>95</v>
      </c>
      <c r="F906" s="31">
        <v>0</v>
      </c>
      <c r="H906" s="31">
        <v>0</v>
      </c>
      <c r="I906" s="31" t="s">
        <v>95</v>
      </c>
    </row>
    <row r="907" spans="5:9" ht="11.25">
      <c r="E907" s="31" t="s">
        <v>96</v>
      </c>
      <c r="F907" s="31">
        <v>0</v>
      </c>
      <c r="H907" s="31">
        <v>0</v>
      </c>
      <c r="I907" s="31" t="s">
        <v>96</v>
      </c>
    </row>
    <row r="910" ht="11.25">
      <c r="E910" s="31" t="s">
        <v>147</v>
      </c>
    </row>
    <row r="911" ht="11.25">
      <c r="A911" s="31" t="s">
        <v>120</v>
      </c>
    </row>
    <row r="912" spans="1:13" ht="11.25">
      <c r="A912" s="31" t="s">
        <v>89</v>
      </c>
      <c r="B912" s="31" t="s">
        <v>92</v>
      </c>
      <c r="C912" s="31" t="s">
        <v>93</v>
      </c>
      <c r="D912" s="31" t="s">
        <v>5</v>
      </c>
      <c r="F912" s="31" t="s">
        <v>94</v>
      </c>
      <c r="H912" s="31" t="s">
        <v>94</v>
      </c>
      <c r="J912" s="31" t="s">
        <v>89</v>
      </c>
      <c r="K912" s="31" t="s">
        <v>92</v>
      </c>
      <c r="L912" s="31" t="s">
        <v>93</v>
      </c>
      <c r="M912" s="31" t="s">
        <v>5</v>
      </c>
    </row>
    <row r="913" spans="4:13" ht="11.25">
      <c r="D913" s="31">
        <v>0</v>
      </c>
      <c r="F913" s="31">
        <v>0</v>
      </c>
      <c r="H913" s="31">
        <v>0</v>
      </c>
      <c r="M913" s="31">
        <v>0</v>
      </c>
    </row>
    <row r="914" spans="4:13" ht="11.25">
      <c r="D914" s="31">
        <v>0</v>
      </c>
      <c r="F914" s="31">
        <v>0</v>
      </c>
      <c r="H914" s="31">
        <v>0</v>
      </c>
      <c r="M914" s="31">
        <v>0</v>
      </c>
    </row>
    <row r="915" spans="4:13" ht="11.25">
      <c r="D915" s="31">
        <v>0</v>
      </c>
      <c r="F915" s="31">
        <v>0</v>
      </c>
      <c r="H915" s="31">
        <v>0</v>
      </c>
      <c r="M915" s="31">
        <v>0</v>
      </c>
    </row>
    <row r="916" spans="4:13" ht="11.25">
      <c r="D916" s="31">
        <v>0</v>
      </c>
      <c r="F916" s="31">
        <v>0</v>
      </c>
      <c r="H916" s="31">
        <v>0</v>
      </c>
      <c r="M916" s="31">
        <v>0</v>
      </c>
    </row>
    <row r="917" spans="4:13" ht="11.25">
      <c r="D917" s="31">
        <v>0</v>
      </c>
      <c r="F917" s="31">
        <v>0</v>
      </c>
      <c r="H917" s="31">
        <v>0</v>
      </c>
      <c r="M917" s="31">
        <v>0</v>
      </c>
    </row>
    <row r="918" spans="4:13" ht="11.25">
      <c r="D918" s="31">
        <v>0</v>
      </c>
      <c r="F918" s="31">
        <v>0</v>
      </c>
      <c r="H918" s="31">
        <v>0</v>
      </c>
      <c r="M918" s="31">
        <v>0</v>
      </c>
    </row>
    <row r="919" spans="5:9" ht="11.25">
      <c r="E919" s="31" t="s">
        <v>95</v>
      </c>
      <c r="F919" s="31">
        <v>0</v>
      </c>
      <c r="H919" s="31">
        <v>0</v>
      </c>
      <c r="I919" s="31" t="s">
        <v>95</v>
      </c>
    </row>
    <row r="920" spans="5:9" ht="11.25">
      <c r="E920" s="31" t="s">
        <v>96</v>
      </c>
      <c r="F920" s="31">
        <v>0</v>
      </c>
      <c r="H920" s="31">
        <v>0</v>
      </c>
      <c r="I920" s="31" t="s">
        <v>96</v>
      </c>
    </row>
  </sheetData>
  <sheetProtection selectLockedCells="1" selectUnlockedCells="1"/>
  <printOptions/>
  <pageMargins left="0.22013888888888888" right="0.2" top="0.5513888888888889" bottom="0.4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G83"/>
  <sheetViews>
    <sheetView zoomScale="75" zoomScaleNormal="75" workbookViewId="0" topLeftCell="A16">
      <selection activeCell="C41" sqref="C41"/>
    </sheetView>
  </sheetViews>
  <sheetFormatPr defaultColWidth="11.00390625" defaultRowHeight="11.25"/>
  <cols>
    <col min="1" max="1" width="6.50390625" style="0" customWidth="1"/>
    <col min="2" max="2" width="6.625" style="1" customWidth="1"/>
    <col min="3" max="3" width="35.625" style="1" customWidth="1"/>
    <col min="4" max="6" width="10.625" style="1" customWidth="1"/>
    <col min="7" max="7" width="10.75390625" style="1" customWidth="1"/>
    <col min="8" max="16384" width="9.00390625" style="0" customWidth="1"/>
  </cols>
  <sheetData>
    <row r="1" spans="2:7" ht="93.75" customHeight="1">
      <c r="B1" s="144"/>
      <c r="C1" s="144"/>
      <c r="D1" s="144"/>
      <c r="E1" s="144"/>
      <c r="F1" s="144"/>
      <c r="G1" s="144"/>
    </row>
    <row r="2" spans="2:7" ht="6.75" customHeight="1">
      <c r="B2" s="2"/>
      <c r="C2" s="2"/>
      <c r="D2" s="2"/>
      <c r="E2" s="2"/>
      <c r="F2" s="2"/>
      <c r="G2" s="2"/>
    </row>
    <row r="3" spans="2:7" ht="30.75" customHeight="1">
      <c r="B3" s="147" t="s">
        <v>157</v>
      </c>
      <c r="C3" s="147"/>
      <c r="D3" s="147"/>
      <c r="E3" s="147"/>
      <c r="F3" s="147"/>
      <c r="G3" s="147"/>
    </row>
    <row r="4" spans="2:7" ht="18">
      <c r="B4" s="26" t="s">
        <v>1</v>
      </c>
      <c r="C4" s="26" t="s">
        <v>2</v>
      </c>
      <c r="D4" s="27" t="s">
        <v>3</v>
      </c>
      <c r="E4" s="26" t="s">
        <v>4</v>
      </c>
      <c r="F4" s="26" t="s">
        <v>5</v>
      </c>
      <c r="G4" s="26" t="s">
        <v>6</v>
      </c>
    </row>
    <row r="5" spans="2:7" ht="15">
      <c r="B5" s="28">
        <v>1</v>
      </c>
      <c r="C5" s="28" t="s">
        <v>8</v>
      </c>
      <c r="D5" s="64">
        <f>'Diables Rouges'!T3</f>
        <v>48</v>
      </c>
      <c r="E5" s="12">
        <f>'Diables Rouges'!T4</f>
        <v>37</v>
      </c>
      <c r="F5" s="30">
        <f>'Diables Rouges'!T5</f>
        <v>217</v>
      </c>
      <c r="G5" s="12">
        <f>'Diables Rouges'!T6</f>
        <v>138</v>
      </c>
    </row>
    <row r="6" spans="2:7" ht="15">
      <c r="B6" s="10">
        <v>2</v>
      </c>
      <c r="C6" s="10" t="s">
        <v>10</v>
      </c>
      <c r="D6" s="64">
        <f>'Diables Rouges'!T8</f>
        <v>48</v>
      </c>
      <c r="E6" s="12">
        <f>'Diables Rouges'!T9</f>
        <v>35</v>
      </c>
      <c r="F6" s="30">
        <f>'Diables Rouges'!T10</f>
        <v>212</v>
      </c>
      <c r="G6" s="12">
        <f>'Diables Rouges'!T11</f>
        <v>147</v>
      </c>
    </row>
    <row r="7" spans="2:7" ht="15">
      <c r="B7" s="10">
        <v>3</v>
      </c>
      <c r="C7" s="10" t="s">
        <v>42</v>
      </c>
      <c r="D7" s="64">
        <f>'Diables Rouges'!T13</f>
        <v>48</v>
      </c>
      <c r="E7" s="12">
        <f>'Diables Rouges'!T14</f>
        <v>16</v>
      </c>
      <c r="F7" s="30">
        <f>'Diables Rouges'!T15</f>
        <v>158</v>
      </c>
      <c r="G7" s="12">
        <f>'Diables Rouges'!T16</f>
        <v>202</v>
      </c>
    </row>
    <row r="8" spans="2:7" ht="15">
      <c r="B8" s="10">
        <v>4</v>
      </c>
      <c r="C8" s="10" t="s">
        <v>23</v>
      </c>
      <c r="D8" s="64">
        <f>'Diables Rouges'!T18</f>
        <v>48</v>
      </c>
      <c r="E8" s="12">
        <f>'Diables Rouges'!T19</f>
        <v>28</v>
      </c>
      <c r="F8" s="30">
        <f>'Diables Rouges'!T20</f>
        <v>186</v>
      </c>
      <c r="G8" s="12">
        <f>'Diables Rouges'!T21</f>
        <v>176</v>
      </c>
    </row>
    <row r="9" spans="2:7" ht="15">
      <c r="B9" s="10">
        <v>5</v>
      </c>
      <c r="C9" s="10" t="s">
        <v>7</v>
      </c>
      <c r="D9" s="64">
        <f>'Diables Rouges'!T23</f>
        <v>48</v>
      </c>
      <c r="E9" s="12">
        <f>'Diables Rouges'!T24</f>
        <v>37</v>
      </c>
      <c r="F9" s="30">
        <f>'Diables Rouges'!T25</f>
        <v>220</v>
      </c>
      <c r="G9" s="12">
        <f>'Diables Rouges'!T26</f>
        <v>140</v>
      </c>
    </row>
    <row r="10" spans="2:7" ht="15">
      <c r="B10" s="10">
        <v>6</v>
      </c>
      <c r="C10" s="10" t="s">
        <v>9</v>
      </c>
      <c r="D10" s="64">
        <f>'Diables Rouges'!T28</f>
        <v>48</v>
      </c>
      <c r="E10" s="12">
        <f>'Diables Rouges'!T29</f>
        <v>36</v>
      </c>
      <c r="F10" s="30">
        <f>'Diables Rouges'!T30</f>
        <v>212</v>
      </c>
      <c r="G10" s="12">
        <f>'Diables Rouges'!T31</f>
        <v>137</v>
      </c>
    </row>
    <row r="11" spans="2:7" ht="15">
      <c r="B11" s="10">
        <v>7</v>
      </c>
      <c r="C11" s="10" t="s">
        <v>46</v>
      </c>
      <c r="D11" s="64">
        <f>Luingne!T3</f>
        <v>48</v>
      </c>
      <c r="E11" s="12">
        <f>Luingne!T4</f>
        <v>15</v>
      </c>
      <c r="F11" s="65">
        <f>Luingne!T5</f>
        <v>154</v>
      </c>
      <c r="G11" s="12">
        <f>Luingne!T6</f>
        <v>204</v>
      </c>
    </row>
    <row r="12" spans="2:7" ht="15">
      <c r="B12" s="10">
        <v>8</v>
      </c>
      <c r="C12" s="10" t="s">
        <v>54</v>
      </c>
      <c r="D12" s="64">
        <f>Luingne!T8</f>
        <v>45</v>
      </c>
      <c r="E12" s="12">
        <f>Luingne!T9</f>
        <v>14</v>
      </c>
      <c r="F12" s="65">
        <f>Luingne!T10</f>
        <v>137</v>
      </c>
      <c r="G12" s="12">
        <f>Luingne!T11</f>
        <v>191</v>
      </c>
    </row>
    <row r="13" spans="2:7" ht="15">
      <c r="B13" s="10">
        <v>9</v>
      </c>
      <c r="C13" s="10" t="s">
        <v>27</v>
      </c>
      <c r="D13" s="64">
        <f>Luingne!T13</f>
        <v>48</v>
      </c>
      <c r="E13" s="12">
        <f>Luingne!T14</f>
        <v>27</v>
      </c>
      <c r="F13" s="65">
        <f>Luingne!T15</f>
        <v>192</v>
      </c>
      <c r="G13" s="12">
        <f>Luingne!T16</f>
        <v>164</v>
      </c>
    </row>
    <row r="14" spans="2:7" ht="15">
      <c r="B14" s="10">
        <v>10</v>
      </c>
      <c r="C14" s="10" t="s">
        <v>36</v>
      </c>
      <c r="D14" s="64">
        <f>Luingne!T18</f>
        <v>48</v>
      </c>
      <c r="E14" s="12">
        <f>Luingne!T19</f>
        <v>25</v>
      </c>
      <c r="F14" s="65">
        <f>Luingne!T20</f>
        <v>169</v>
      </c>
      <c r="G14" s="12">
        <f>Luingne!T21</f>
        <v>184</v>
      </c>
    </row>
    <row r="15" spans="2:7" ht="15">
      <c r="B15" s="10">
        <v>11</v>
      </c>
      <c r="C15" s="10" t="s">
        <v>29</v>
      </c>
      <c r="D15" s="64">
        <f>Luingne!T23</f>
        <v>48</v>
      </c>
      <c r="E15" s="12">
        <f>Luingne!T24</f>
        <v>26</v>
      </c>
      <c r="F15" s="65">
        <f>Luingne!T25</f>
        <v>188</v>
      </c>
      <c r="G15" s="12">
        <f>Luingne!T26</f>
        <v>169</v>
      </c>
    </row>
    <row r="16" spans="2:7" ht="15">
      <c r="B16" s="10">
        <v>12</v>
      </c>
      <c r="C16" s="10" t="s">
        <v>28</v>
      </c>
      <c r="D16" s="64">
        <f>Luingne!T28</f>
        <v>48</v>
      </c>
      <c r="E16" s="12">
        <f>Luingne!T29</f>
        <v>27</v>
      </c>
      <c r="F16" s="65">
        <f>Luingne!T30</f>
        <v>186</v>
      </c>
      <c r="G16" s="12">
        <f>Luingne!T31</f>
        <v>176</v>
      </c>
    </row>
    <row r="17" spans="2:7" ht="15">
      <c r="B17" s="10">
        <v>13</v>
      </c>
      <c r="C17" s="10" t="s">
        <v>44</v>
      </c>
      <c r="D17" s="66">
        <f>Schoore!T3</f>
        <v>45</v>
      </c>
      <c r="E17" s="14">
        <f>Schoore!T4</f>
        <v>19</v>
      </c>
      <c r="F17" s="21">
        <f>Schoore!T5</f>
        <v>151</v>
      </c>
      <c r="G17" s="14">
        <f>Schoore!T6</f>
        <v>168</v>
      </c>
    </row>
    <row r="18" spans="2:7" ht="15">
      <c r="B18" s="10">
        <v>14</v>
      </c>
      <c r="C18" s="10" t="s">
        <v>47</v>
      </c>
      <c r="D18" s="66">
        <f>Schoore!T8</f>
        <v>45</v>
      </c>
      <c r="E18" s="14">
        <f>Schoore!T9</f>
        <v>17</v>
      </c>
      <c r="F18" s="21">
        <f>Schoore!T10</f>
        <v>145</v>
      </c>
      <c r="G18" s="14">
        <f>Schoore!T11</f>
        <v>178</v>
      </c>
    </row>
    <row r="19" spans="2:7" ht="15">
      <c r="B19" s="10">
        <v>15</v>
      </c>
      <c r="C19" s="10" t="s">
        <v>22</v>
      </c>
      <c r="D19" s="66">
        <f>Schoore!T13</f>
        <v>48</v>
      </c>
      <c r="E19" s="14">
        <f>Schoore!T14</f>
        <v>26</v>
      </c>
      <c r="F19" s="21">
        <f>Schoore!T15</f>
        <v>187</v>
      </c>
      <c r="G19" s="14">
        <f>Schoore!T16</f>
        <v>178</v>
      </c>
    </row>
    <row r="20" spans="2:7" ht="15">
      <c r="B20" s="10">
        <v>16</v>
      </c>
      <c r="C20" s="10" t="s">
        <v>56</v>
      </c>
      <c r="D20" s="66">
        <f>Schoore!T18</f>
        <v>48</v>
      </c>
      <c r="E20" s="14">
        <f>Schoore!T19</f>
        <v>22</v>
      </c>
      <c r="F20" s="21">
        <f>Schoore!T20</f>
        <v>173</v>
      </c>
      <c r="G20" s="14">
        <f>Schoore!T21</f>
        <v>192</v>
      </c>
    </row>
    <row r="21" spans="2:7" ht="15">
      <c r="B21" s="10">
        <v>17</v>
      </c>
      <c r="C21" s="10" t="s">
        <v>30</v>
      </c>
      <c r="D21" s="66">
        <f>Schoore!T23</f>
        <v>48</v>
      </c>
      <c r="E21" s="14">
        <f>Schoore!T24</f>
        <v>23</v>
      </c>
      <c r="F21" s="21">
        <f>Schoore!T25</f>
        <v>174</v>
      </c>
      <c r="G21" s="14">
        <f>Schoore!T26</f>
        <v>186</v>
      </c>
    </row>
    <row r="22" spans="2:7" ht="15">
      <c r="B22" s="10">
        <v>18</v>
      </c>
      <c r="C22" s="10" t="s">
        <v>53</v>
      </c>
      <c r="D22" s="66">
        <f>Schoore!T28</f>
        <v>45</v>
      </c>
      <c r="E22" s="14">
        <f>Schoore!T29</f>
        <v>12</v>
      </c>
      <c r="F22" s="21">
        <f>Schoore!T30</f>
        <v>130</v>
      </c>
      <c r="G22" s="14">
        <f>Schoore!T31</f>
        <v>195</v>
      </c>
    </row>
    <row r="23" spans="2:7" ht="15">
      <c r="B23" s="10">
        <v>19</v>
      </c>
      <c r="C23" s="10" t="s">
        <v>112</v>
      </c>
      <c r="D23" s="66">
        <f>Nordistes!T3</f>
        <v>0</v>
      </c>
      <c r="E23" s="14">
        <f>Nordistes!T4</f>
        <v>0</v>
      </c>
      <c r="F23" s="21">
        <f>Nordistes!T5</f>
        <v>0</v>
      </c>
      <c r="G23" s="14">
        <f>Nordistes!T6</f>
        <v>0</v>
      </c>
    </row>
    <row r="24" spans="2:7" ht="15">
      <c r="B24" s="10">
        <v>20</v>
      </c>
      <c r="C24" s="10" t="s">
        <v>48</v>
      </c>
      <c r="D24" s="66">
        <f>Nordistes!T8</f>
        <v>48</v>
      </c>
      <c r="E24" s="14">
        <f>Nordistes!T9</f>
        <v>15</v>
      </c>
      <c r="F24" s="21">
        <f>Nordistes!T10</f>
        <v>155</v>
      </c>
      <c r="G24" s="14">
        <f>Nordistes!T11</f>
        <v>205</v>
      </c>
    </row>
    <row r="25" spans="2:7" ht="15">
      <c r="B25" s="10">
        <v>21</v>
      </c>
      <c r="C25" s="10" t="s">
        <v>45</v>
      </c>
      <c r="D25" s="66">
        <f>Nordistes!T13</f>
        <v>42</v>
      </c>
      <c r="E25" s="14">
        <f>Nordistes!T14</f>
        <v>16</v>
      </c>
      <c r="F25" s="21">
        <f>Nordistes!T15</f>
        <v>146</v>
      </c>
      <c r="G25" s="14">
        <f>Nordistes!T16</f>
        <v>172</v>
      </c>
    </row>
    <row r="26" spans="2:7" ht="15">
      <c r="B26" s="10">
        <v>22</v>
      </c>
      <c r="C26" s="10" t="s">
        <v>71</v>
      </c>
      <c r="D26" s="66">
        <f>Nordistes!T18</f>
        <v>48</v>
      </c>
      <c r="E26" s="14">
        <f>Nordistes!T19</f>
        <v>31</v>
      </c>
      <c r="F26" s="21">
        <f>Nordistes!T20</f>
        <v>202</v>
      </c>
      <c r="G26" s="14">
        <f>Nordistes!T21</f>
        <v>149</v>
      </c>
    </row>
    <row r="27" spans="2:7" ht="15">
      <c r="B27" s="10">
        <v>23</v>
      </c>
      <c r="C27" s="10" t="s">
        <v>113</v>
      </c>
      <c r="D27" s="66">
        <f>Nordistes!T23</f>
        <v>48</v>
      </c>
      <c r="E27" s="14">
        <f>Nordistes!T24</f>
        <v>24</v>
      </c>
      <c r="F27" s="21">
        <f>Nordistes!T25</f>
        <v>185</v>
      </c>
      <c r="G27" s="14">
        <f>Nordistes!T26</f>
        <v>186</v>
      </c>
    </row>
    <row r="28" spans="2:7" ht="15">
      <c r="B28" s="10">
        <v>24</v>
      </c>
      <c r="C28" s="10" t="s">
        <v>11</v>
      </c>
      <c r="D28" s="66">
        <f>Nordistes!T28</f>
        <v>48</v>
      </c>
      <c r="E28" s="14">
        <f>Nordistes!T29</f>
        <v>37</v>
      </c>
      <c r="F28" s="21">
        <f>Nordistes!T30</f>
        <v>222</v>
      </c>
      <c r="G28" s="14">
        <f>Nordistes!T31</f>
        <v>137</v>
      </c>
    </row>
    <row r="29" spans="2:7" ht="15">
      <c r="B29" s="10">
        <v>25</v>
      </c>
      <c r="C29" s="10" t="s">
        <v>70</v>
      </c>
      <c r="D29" s="66">
        <f>Cleugnottes!T3</f>
        <v>48</v>
      </c>
      <c r="E29" s="14">
        <f>Cleugnottes!T4</f>
        <v>20</v>
      </c>
      <c r="F29" s="21">
        <f>Cleugnottes!T5</f>
        <v>148</v>
      </c>
      <c r="G29" s="14">
        <f>Cleugnottes!T6</f>
        <v>194</v>
      </c>
    </row>
    <row r="30" spans="2:7" ht="15">
      <c r="B30" s="10">
        <v>26</v>
      </c>
      <c r="C30" s="10" t="s">
        <v>99</v>
      </c>
      <c r="D30" s="66">
        <f>Cleugnottes!T8</f>
        <v>48</v>
      </c>
      <c r="E30" s="14">
        <f>Cleugnottes!T9</f>
        <v>30</v>
      </c>
      <c r="F30" s="21">
        <f>Cleugnottes!T10</f>
        <v>192</v>
      </c>
      <c r="G30" s="14">
        <f>Cleugnottes!T11</f>
        <v>157</v>
      </c>
    </row>
    <row r="31" spans="2:7" ht="15">
      <c r="B31" s="10">
        <v>27</v>
      </c>
      <c r="C31" s="10" t="s">
        <v>52</v>
      </c>
      <c r="D31" s="66">
        <f>Cleugnottes!T13</f>
        <v>48</v>
      </c>
      <c r="E31" s="14">
        <f>Cleugnottes!T14</f>
        <v>17</v>
      </c>
      <c r="F31" s="21">
        <f>Cleugnottes!T15</f>
        <v>146</v>
      </c>
      <c r="G31" s="14">
        <f>Cleugnottes!T16</f>
        <v>198</v>
      </c>
    </row>
    <row r="32" spans="2:7" ht="15">
      <c r="B32" s="10">
        <v>28</v>
      </c>
      <c r="C32" s="10" t="s">
        <v>100</v>
      </c>
      <c r="D32" s="66">
        <f>Cleugnottes!T18</f>
        <v>0</v>
      </c>
      <c r="E32" s="14">
        <f>Cleugnottes!T19</f>
        <v>0</v>
      </c>
      <c r="F32" s="21">
        <f>Cleugnottes!T20</f>
        <v>0</v>
      </c>
      <c r="G32" s="14">
        <f>Cleugnottes!T21</f>
        <v>0</v>
      </c>
    </row>
    <row r="33" spans="2:7" ht="15">
      <c r="B33" s="10">
        <v>29</v>
      </c>
      <c r="C33" s="10" t="s">
        <v>12</v>
      </c>
      <c r="D33" s="66">
        <f>Cleugnottes!T23</f>
        <v>45</v>
      </c>
      <c r="E33" s="14">
        <f>Cleugnottes!T24</f>
        <v>27</v>
      </c>
      <c r="F33" s="21">
        <f>Cleugnottes!T25</f>
        <v>182</v>
      </c>
      <c r="G33" s="14">
        <f>Cleugnottes!T26</f>
        <v>163</v>
      </c>
    </row>
    <row r="34" spans="2:7" ht="15">
      <c r="B34" s="20">
        <v>30</v>
      </c>
      <c r="C34" s="20" t="s">
        <v>40</v>
      </c>
      <c r="D34" s="66">
        <f>Cleugnottes!T28</f>
        <v>48</v>
      </c>
      <c r="E34" s="14">
        <f>Cleugnottes!T29</f>
        <v>21</v>
      </c>
      <c r="F34" s="21">
        <f>Cleugnottes!T30</f>
        <v>176</v>
      </c>
      <c r="G34" s="14">
        <f>Cleugnottes!T31</f>
        <v>189</v>
      </c>
    </row>
    <row r="35" spans="2:7" ht="15">
      <c r="B35" s="20">
        <v>31</v>
      </c>
      <c r="C35" s="20" t="s">
        <v>105</v>
      </c>
      <c r="D35" s="66">
        <f>Farceurs!T3</f>
        <v>48</v>
      </c>
      <c r="E35" s="14">
        <f>Farceurs!T4</f>
        <v>7</v>
      </c>
      <c r="F35" s="21">
        <f>Farceurs!T5</f>
        <v>124</v>
      </c>
      <c r="G35" s="14">
        <f>Farceurs!T6</f>
        <v>229</v>
      </c>
    </row>
    <row r="36" spans="2:7" ht="15">
      <c r="B36" s="20">
        <v>32</v>
      </c>
      <c r="C36" s="20" t="s">
        <v>106</v>
      </c>
      <c r="D36" s="66">
        <f>Farceurs!T8</f>
        <v>18</v>
      </c>
      <c r="E36" s="14">
        <f>Farceurs!T9</f>
        <v>4</v>
      </c>
      <c r="F36" s="21">
        <f>Farceurs!T10</f>
        <v>51</v>
      </c>
      <c r="G36" s="14">
        <f>Farceurs!T11</f>
        <v>85</v>
      </c>
    </row>
    <row r="37" spans="2:7" ht="15">
      <c r="B37" s="20">
        <v>33</v>
      </c>
      <c r="C37" s="20" t="s">
        <v>62</v>
      </c>
      <c r="D37" s="66">
        <f>Farceurs!T13</f>
        <v>15</v>
      </c>
      <c r="E37" s="14">
        <f>Farceurs!T14</f>
        <v>6</v>
      </c>
      <c r="F37" s="21">
        <f>Farceurs!T15</f>
        <v>51</v>
      </c>
      <c r="G37" s="14">
        <f>Farceurs!T16</f>
        <v>63</v>
      </c>
    </row>
    <row r="38" spans="2:7" ht="15">
      <c r="B38" s="20">
        <v>34</v>
      </c>
      <c r="C38" s="20" t="s">
        <v>108</v>
      </c>
      <c r="D38" s="66">
        <f>Farceurs!T18</f>
        <v>9</v>
      </c>
      <c r="E38" s="14">
        <f>Farceurs!T19</f>
        <v>2</v>
      </c>
      <c r="F38" s="21">
        <f>Farceurs!T20</f>
        <v>25</v>
      </c>
      <c r="G38" s="14">
        <f>Farceurs!T21</f>
        <v>41</v>
      </c>
    </row>
    <row r="39" spans="2:7" ht="15">
      <c r="B39" s="20">
        <v>35</v>
      </c>
      <c r="C39" s="20" t="s">
        <v>20</v>
      </c>
      <c r="D39" s="66">
        <f>Farceurs!T23</f>
        <v>48</v>
      </c>
      <c r="E39" s="14">
        <f>Farceurs!T24</f>
        <v>21</v>
      </c>
      <c r="F39" s="21">
        <f>Farceurs!T25</f>
        <v>168</v>
      </c>
      <c r="G39" s="14">
        <f>Farceurs!T26</f>
        <v>180</v>
      </c>
    </row>
    <row r="40" spans="2:7" ht="15">
      <c r="B40" s="20">
        <v>36</v>
      </c>
      <c r="C40" s="20" t="s">
        <v>14</v>
      </c>
      <c r="D40" s="66">
        <f>Farceurs!T28</f>
        <v>48</v>
      </c>
      <c r="E40" s="14">
        <f>Farceurs!T29</f>
        <v>28</v>
      </c>
      <c r="F40" s="21">
        <f>Farceurs!T30</f>
        <v>198</v>
      </c>
      <c r="G40" s="14">
        <f>Farceurs!T31</f>
        <v>183</v>
      </c>
    </row>
    <row r="41" spans="2:7" ht="15">
      <c r="B41" s="20">
        <v>37</v>
      </c>
      <c r="C41" s="20" t="s">
        <v>16</v>
      </c>
      <c r="D41" s="66">
        <f>Canonnier!T3</f>
        <v>48</v>
      </c>
      <c r="E41" s="14">
        <f>Canonnier!T4</f>
        <v>29</v>
      </c>
      <c r="F41" s="21">
        <f>Canonnier!T5</f>
        <v>197</v>
      </c>
      <c r="G41" s="14">
        <f>Canonnier!T6</f>
        <v>156</v>
      </c>
    </row>
    <row r="42" spans="2:7" ht="15">
      <c r="B42" s="20">
        <v>38</v>
      </c>
      <c r="C42" s="20" t="s">
        <v>25</v>
      </c>
      <c r="D42" s="66">
        <f>Canonnier!T8</f>
        <v>48</v>
      </c>
      <c r="E42" s="14">
        <f>Canonnier!T9</f>
        <v>25</v>
      </c>
      <c r="F42" s="21">
        <f>Canonnier!T10</f>
        <v>182</v>
      </c>
      <c r="G42" s="14">
        <f>Canonnier!T11</f>
        <v>165</v>
      </c>
    </row>
    <row r="43" spans="2:7" ht="15">
      <c r="B43" s="20">
        <v>39</v>
      </c>
      <c r="C43" s="20" t="s">
        <v>69</v>
      </c>
      <c r="D43" s="66">
        <f>Canonnier!T13</f>
        <v>3</v>
      </c>
      <c r="E43" s="14">
        <f>Canonnier!T14</f>
        <v>3</v>
      </c>
      <c r="F43" s="21">
        <f>Canonnier!T15</f>
        <v>15</v>
      </c>
      <c r="G43" s="14">
        <f>Canonnier!T16</f>
        <v>7</v>
      </c>
    </row>
    <row r="44" spans="2:7" ht="15">
      <c r="B44" s="20">
        <v>40</v>
      </c>
      <c r="C44" s="20" t="s">
        <v>35</v>
      </c>
      <c r="D44" s="66">
        <f>Canonnier!T18</f>
        <v>48</v>
      </c>
      <c r="E44" s="14">
        <f>Canonnier!T19</f>
        <v>24</v>
      </c>
      <c r="F44" s="21">
        <f>Canonnier!T20</f>
        <v>166</v>
      </c>
      <c r="G44" s="14">
        <f>Canonnier!T21</f>
        <v>172</v>
      </c>
    </row>
    <row r="45" spans="2:7" ht="15">
      <c r="B45" s="20">
        <v>41</v>
      </c>
      <c r="C45" s="20" t="s">
        <v>17</v>
      </c>
      <c r="D45" s="66">
        <f>Canonnier!T23</f>
        <v>48</v>
      </c>
      <c r="E45" s="14">
        <f>Canonnier!T24</f>
        <v>30</v>
      </c>
      <c r="F45" s="21">
        <f>Canonnier!T25</f>
        <v>196</v>
      </c>
      <c r="G45" s="14">
        <f>Canonnier!T26</f>
        <v>152</v>
      </c>
    </row>
    <row r="46" spans="2:7" ht="15">
      <c r="B46" s="20">
        <v>42</v>
      </c>
      <c r="C46" s="20" t="s">
        <v>13</v>
      </c>
      <c r="D46" s="66">
        <f>Canonnier!T28</f>
        <v>48</v>
      </c>
      <c r="E46" s="14">
        <f>Canonnier!T29</f>
        <v>35</v>
      </c>
      <c r="F46" s="21">
        <f>Canonnier!T30</f>
        <v>203</v>
      </c>
      <c r="G46" s="14">
        <f>Canonnier!T31</f>
        <v>138</v>
      </c>
    </row>
    <row r="47" spans="2:7" ht="15">
      <c r="B47" s="20">
        <v>43</v>
      </c>
      <c r="C47" s="20" t="s">
        <v>61</v>
      </c>
      <c r="D47" s="66">
        <f>'Diables Verts'!T3</f>
        <v>48</v>
      </c>
      <c r="E47" s="14">
        <f>'Diables Verts'!T4</f>
        <v>30</v>
      </c>
      <c r="F47" s="21">
        <f>'Diables Verts'!T5</f>
        <v>187</v>
      </c>
      <c r="G47" s="14">
        <f>'Diables Verts'!T6</f>
        <v>182</v>
      </c>
    </row>
    <row r="48" spans="2:7" ht="15">
      <c r="B48" s="20">
        <v>44</v>
      </c>
      <c r="C48" s="20" t="s">
        <v>43</v>
      </c>
      <c r="D48" s="66">
        <f>'Diables Verts'!T8</f>
        <v>45</v>
      </c>
      <c r="E48" s="14">
        <f>'Diables Verts'!T9</f>
        <v>16</v>
      </c>
      <c r="F48" s="21">
        <f>'Diables Verts'!T10</f>
        <v>155</v>
      </c>
      <c r="G48" s="14">
        <f>'Diables Verts'!T11</f>
        <v>189</v>
      </c>
    </row>
    <row r="49" spans="2:7" ht="15">
      <c r="B49" s="20">
        <v>45</v>
      </c>
      <c r="C49" s="20" t="s">
        <v>60</v>
      </c>
      <c r="D49" s="66">
        <f>'Diables Verts'!T13</f>
        <v>18</v>
      </c>
      <c r="E49" s="14">
        <f>'Diables Verts'!T14</f>
        <v>8</v>
      </c>
      <c r="F49" s="21">
        <f>'Diables Verts'!T15</f>
        <v>67</v>
      </c>
      <c r="G49" s="14">
        <f>'Diables Verts'!T16</f>
        <v>73</v>
      </c>
    </row>
    <row r="50" spans="2:7" ht="15">
      <c r="B50" s="20">
        <v>46</v>
      </c>
      <c r="C50" s="20" t="s">
        <v>50</v>
      </c>
      <c r="D50" s="66">
        <f>'Diables Verts'!T18</f>
        <v>33</v>
      </c>
      <c r="E50" s="14">
        <f>'Diables Verts'!T19</f>
        <v>21</v>
      </c>
      <c r="F50" s="21">
        <f>'Diables Verts'!T20</f>
        <v>138</v>
      </c>
      <c r="G50" s="14">
        <f>'Diables Verts'!T21</f>
        <v>118</v>
      </c>
    </row>
    <row r="51" spans="2:7" ht="15">
      <c r="B51" s="20">
        <v>47</v>
      </c>
      <c r="C51" s="20" t="s">
        <v>37</v>
      </c>
      <c r="D51" s="66">
        <f>'Diables Verts'!T23</f>
        <v>42</v>
      </c>
      <c r="E51" s="14">
        <f>'Diables Verts'!T24</f>
        <v>21</v>
      </c>
      <c r="F51" s="21">
        <f>'Diables Verts'!T25</f>
        <v>165</v>
      </c>
      <c r="G51" s="14">
        <f>'Diables Verts'!T26</f>
        <v>150</v>
      </c>
    </row>
    <row r="52" spans="2:7" ht="15">
      <c r="B52" s="20">
        <v>48</v>
      </c>
      <c r="C52" s="20" t="s">
        <v>19</v>
      </c>
      <c r="D52" s="66">
        <f>'Diables Verts'!T28</f>
        <v>48</v>
      </c>
      <c r="E52" s="14">
        <f>'Diables Verts'!T29</f>
        <v>26</v>
      </c>
      <c r="F52" s="21">
        <f>'Diables Verts'!T30</f>
        <v>189</v>
      </c>
      <c r="G52" s="14">
        <f>'Diables Verts'!T31</f>
        <v>178</v>
      </c>
    </row>
    <row r="53" spans="2:7" ht="15">
      <c r="B53" s="20">
        <v>49</v>
      </c>
      <c r="C53" s="20" t="s">
        <v>49</v>
      </c>
      <c r="D53" s="66">
        <f>Espoirs!T3</f>
        <v>45</v>
      </c>
      <c r="E53" s="14">
        <f>Espoirs!T4</f>
        <v>20</v>
      </c>
      <c r="F53" s="21">
        <f>Espoirs!T5</f>
        <v>157</v>
      </c>
      <c r="G53" s="14">
        <f>Espoirs!T6</f>
        <v>174</v>
      </c>
    </row>
    <row r="54" spans="2:7" ht="15">
      <c r="B54" s="22">
        <v>50</v>
      </c>
      <c r="C54" s="20" t="s">
        <v>41</v>
      </c>
      <c r="D54" s="66">
        <f>Espoirs!T8</f>
        <v>48</v>
      </c>
      <c r="E54" s="14">
        <f>Espoirs!T9</f>
        <v>19</v>
      </c>
      <c r="F54" s="21">
        <f>Espoirs!T10</f>
        <v>168</v>
      </c>
      <c r="G54" s="14">
        <f>Espoirs!T11</f>
        <v>193</v>
      </c>
    </row>
    <row r="55" spans="2:7" ht="15">
      <c r="B55" s="20">
        <v>51</v>
      </c>
      <c r="C55" s="20" t="s">
        <v>65</v>
      </c>
      <c r="D55" s="66">
        <f>Espoirs!T13</f>
        <v>48</v>
      </c>
      <c r="E55" s="14">
        <f>Espoirs!T14</f>
        <v>38</v>
      </c>
      <c r="F55" s="21">
        <f>Espoirs!T15</f>
        <v>222</v>
      </c>
      <c r="G55" s="14">
        <f>Espoirs!T16</f>
        <v>115</v>
      </c>
    </row>
    <row r="56" spans="2:7" ht="15">
      <c r="B56" s="20">
        <v>52</v>
      </c>
      <c r="C56" s="20" t="s">
        <v>15</v>
      </c>
      <c r="D56" s="66">
        <f>Espoirs!T18</f>
        <v>48</v>
      </c>
      <c r="E56" s="14">
        <f>Espoirs!T19</f>
        <v>34</v>
      </c>
      <c r="F56" s="21">
        <f>Espoirs!T20</f>
        <v>208</v>
      </c>
      <c r="G56" s="14">
        <f>Espoirs!T21</f>
        <v>137</v>
      </c>
    </row>
    <row r="57" spans="2:7" ht="15">
      <c r="B57" s="20">
        <v>53</v>
      </c>
      <c r="C57" s="20" t="s">
        <v>18</v>
      </c>
      <c r="D57" s="66">
        <f>Espoirs!T23</f>
        <v>48</v>
      </c>
      <c r="E57" s="14">
        <f>Espoirs!T24</f>
        <v>31</v>
      </c>
      <c r="F57" s="21">
        <f>Espoirs!T25</f>
        <v>204</v>
      </c>
      <c r="G57" s="14">
        <f>Espoirs!T26</f>
        <v>150</v>
      </c>
    </row>
    <row r="58" spans="2:7" ht="15">
      <c r="B58" s="20">
        <v>54</v>
      </c>
      <c r="C58" s="20" t="s">
        <v>24</v>
      </c>
      <c r="D58" s="66">
        <f>Espoirs!T28</f>
        <v>45</v>
      </c>
      <c r="E58" s="14">
        <f>Espoirs!T29</f>
        <v>29</v>
      </c>
      <c r="F58" s="21">
        <f>Espoirs!T30</f>
        <v>198</v>
      </c>
      <c r="G58" s="14">
        <f>Espoirs!T31</f>
        <v>144</v>
      </c>
    </row>
    <row r="59" spans="2:7" ht="15">
      <c r="B59" s="20">
        <v>55</v>
      </c>
      <c r="C59" s="20" t="s">
        <v>26</v>
      </c>
      <c r="D59" s="66">
        <f>Luingne!T33</f>
        <v>3</v>
      </c>
      <c r="E59" s="14">
        <f>Luingne!T34</f>
        <v>0</v>
      </c>
      <c r="F59" s="21">
        <f>Luingne!T35</f>
        <v>6</v>
      </c>
      <c r="G59" s="14">
        <f>Luingne!T36</f>
        <v>15</v>
      </c>
    </row>
    <row r="60" spans="2:7" ht="15">
      <c r="B60" s="20">
        <v>56</v>
      </c>
      <c r="C60" s="20" t="s">
        <v>66</v>
      </c>
      <c r="D60" s="66">
        <f>Cleugnottes!T33</f>
        <v>6</v>
      </c>
      <c r="E60" s="14">
        <f>Cleugnottes!T34</f>
        <v>4</v>
      </c>
      <c r="F60" s="21">
        <f>Cleugnottes!T35</f>
        <v>26</v>
      </c>
      <c r="G60" s="14">
        <f>Cleugnottes!T36</f>
        <v>17</v>
      </c>
    </row>
    <row r="61" spans="2:7" ht="15">
      <c r="B61" s="20">
        <v>57</v>
      </c>
      <c r="C61" s="20" t="s">
        <v>31</v>
      </c>
      <c r="D61" s="66">
        <f>Schoore!T33</f>
        <v>0</v>
      </c>
      <c r="E61" s="14">
        <f>Schoore!T34</f>
        <v>0</v>
      </c>
      <c r="F61" s="21">
        <f>Schoore!T35</f>
        <v>0</v>
      </c>
      <c r="G61" s="14">
        <f>Schoore!T36</f>
        <v>0</v>
      </c>
    </row>
    <row r="62" spans="2:7" ht="15">
      <c r="B62" s="20"/>
      <c r="C62" s="20"/>
      <c r="D62" s="66"/>
      <c r="E62" s="14"/>
      <c r="F62" s="21"/>
      <c r="G62" s="14"/>
    </row>
    <row r="63" spans="2:7" ht="15">
      <c r="B63" s="20"/>
      <c r="C63" s="20"/>
      <c r="D63" s="66"/>
      <c r="E63" s="14"/>
      <c r="F63" s="21"/>
      <c r="G63" s="14"/>
    </row>
    <row r="64" spans="2:7" ht="15">
      <c r="B64" s="20"/>
      <c r="C64" s="20"/>
      <c r="D64" s="66"/>
      <c r="E64" s="14"/>
      <c r="F64" s="21"/>
      <c r="G64" s="14"/>
    </row>
    <row r="65" spans="2:7" ht="15">
      <c r="B65" s="20"/>
      <c r="C65" s="20"/>
      <c r="D65" s="66"/>
      <c r="E65" s="14"/>
      <c r="F65" s="21"/>
      <c r="G65" s="14"/>
    </row>
    <row r="66" spans="2:7" ht="15">
      <c r="B66" s="20"/>
      <c r="C66" s="20"/>
      <c r="D66" s="66"/>
      <c r="E66" s="14"/>
      <c r="F66" s="21"/>
      <c r="G66" s="14"/>
    </row>
    <row r="67" spans="2:7" ht="15">
      <c r="B67" s="20"/>
      <c r="C67" s="20"/>
      <c r="D67" s="66"/>
      <c r="E67" s="14"/>
      <c r="F67" s="21"/>
      <c r="G67" s="14"/>
    </row>
    <row r="68" spans="2:7" ht="15">
      <c r="B68" s="20"/>
      <c r="C68" s="20"/>
      <c r="D68" s="66"/>
      <c r="E68" s="14"/>
      <c r="F68" s="21"/>
      <c r="G68" s="14"/>
    </row>
    <row r="69" spans="2:7" ht="15">
      <c r="B69" s="20"/>
      <c r="C69" s="20"/>
      <c r="D69" s="66"/>
      <c r="E69" s="14"/>
      <c r="F69" s="21"/>
      <c r="G69" s="14"/>
    </row>
    <row r="70" spans="2:7" ht="15">
      <c r="B70" s="22"/>
      <c r="C70" s="22"/>
      <c r="D70" s="66"/>
      <c r="E70" s="14"/>
      <c r="F70" s="21"/>
      <c r="G70" s="14"/>
    </row>
    <row r="73" spans="2:7" ht="25.5">
      <c r="B73" s="147" t="s">
        <v>158</v>
      </c>
      <c r="C73" s="147"/>
      <c r="D73" s="147"/>
      <c r="E73" s="147"/>
      <c r="F73" s="147"/>
      <c r="G73" s="147"/>
    </row>
    <row r="74" spans="2:7" ht="18">
      <c r="B74" s="67" t="s">
        <v>1</v>
      </c>
      <c r="C74" s="67" t="s">
        <v>78</v>
      </c>
      <c r="D74" s="68" t="s">
        <v>79</v>
      </c>
      <c r="E74" s="69" t="s">
        <v>4</v>
      </c>
      <c r="F74" s="69" t="s">
        <v>5</v>
      </c>
      <c r="G74" s="69" t="s">
        <v>6</v>
      </c>
    </row>
    <row r="75" spans="2:7" ht="15">
      <c r="B75" s="70">
        <v>1</v>
      </c>
      <c r="C75" s="71" t="s">
        <v>80</v>
      </c>
      <c r="D75" s="72">
        <f>'Diables Rouges'!T53/18</f>
        <v>16</v>
      </c>
      <c r="E75" s="73">
        <f>'Diables Rouges'!T54</f>
        <v>189</v>
      </c>
      <c r="F75" s="74">
        <f>'Diables Rouges'!T55</f>
        <v>1205</v>
      </c>
      <c r="G75" s="74">
        <f>'Diables Rouges'!T56</f>
        <v>940</v>
      </c>
    </row>
    <row r="76" spans="2:7" ht="15">
      <c r="B76" s="75">
        <v>2</v>
      </c>
      <c r="C76" s="75" t="s">
        <v>85</v>
      </c>
      <c r="D76" s="76">
        <f>Luingne!T53/18</f>
        <v>16</v>
      </c>
      <c r="E76" s="77">
        <f>Luingne!T54</f>
        <v>134</v>
      </c>
      <c r="F76" s="78">
        <f>Luingne!T55</f>
        <v>1032</v>
      </c>
      <c r="G76" s="78">
        <f>Luingne!T56</f>
        <v>1103</v>
      </c>
    </row>
    <row r="77" spans="2:7" ht="15">
      <c r="B77" s="71">
        <v>3</v>
      </c>
      <c r="C77" s="75" t="s">
        <v>83</v>
      </c>
      <c r="D77" s="76">
        <f>'Diables Verts'!T53/18</f>
        <v>16</v>
      </c>
      <c r="E77" s="77">
        <f>'Diables Verts'!T54</f>
        <v>145</v>
      </c>
      <c r="F77" s="78">
        <f>'Diables Verts'!T55</f>
        <v>1085</v>
      </c>
      <c r="G77" s="78">
        <f>'Diables Verts'!T56</f>
        <v>1092</v>
      </c>
    </row>
    <row r="78" spans="2:7" ht="15">
      <c r="B78" s="75">
        <v>4</v>
      </c>
      <c r="C78" s="75" t="s">
        <v>98</v>
      </c>
      <c r="D78" s="76">
        <f>Cleugnottes!T53/18</f>
        <v>16</v>
      </c>
      <c r="E78" s="77">
        <f>Cleugnottes!T54</f>
        <v>135</v>
      </c>
      <c r="F78" s="78">
        <f>Cleugnottes!T55</f>
        <v>1017</v>
      </c>
      <c r="G78" s="78">
        <f>Cleugnottes!T56</f>
        <v>1106</v>
      </c>
    </row>
    <row r="79" spans="2:7" ht="15">
      <c r="B79" s="75">
        <v>5</v>
      </c>
      <c r="C79" s="75" t="s">
        <v>110</v>
      </c>
      <c r="D79" s="76">
        <f>Nordistes!T53/18</f>
        <v>16</v>
      </c>
      <c r="E79" s="77">
        <f>Nordistes!T54</f>
        <v>145</v>
      </c>
      <c r="F79" s="78">
        <f>Nordistes!T55</f>
        <v>1103</v>
      </c>
      <c r="G79" s="78">
        <f>Nordistes!T56</f>
        <v>1063</v>
      </c>
    </row>
    <row r="80" spans="2:7" ht="15">
      <c r="B80" s="79">
        <v>6</v>
      </c>
      <c r="C80" s="79" t="s">
        <v>87</v>
      </c>
      <c r="D80" s="76">
        <f>Schoore!T53/18</f>
        <v>16</v>
      </c>
      <c r="E80" s="77">
        <f>Schoore!T54</f>
        <v>123</v>
      </c>
      <c r="F80" s="78">
        <f>Schoore!T55</f>
        <v>993</v>
      </c>
      <c r="G80" s="78">
        <f>Schoore!T56</f>
        <v>1137</v>
      </c>
    </row>
    <row r="81" spans="2:7" ht="15">
      <c r="B81" s="79">
        <v>7</v>
      </c>
      <c r="C81" s="79" t="s">
        <v>104</v>
      </c>
      <c r="D81" s="76">
        <f>Farceurs!T57/18</f>
        <v>16</v>
      </c>
      <c r="E81" s="77">
        <f>Farceurs!T58</f>
        <v>83</v>
      </c>
      <c r="F81" s="78">
        <f>Farceurs!T59</f>
        <v>845</v>
      </c>
      <c r="G81" s="78">
        <f>Farceurs!T60</f>
        <v>1257</v>
      </c>
    </row>
    <row r="82" spans="2:7" ht="15">
      <c r="B82" s="79">
        <v>8</v>
      </c>
      <c r="C82" s="79" t="s">
        <v>111</v>
      </c>
      <c r="D82" s="76">
        <f>Canonnier!T53/18</f>
        <v>16</v>
      </c>
      <c r="E82" s="77">
        <f>Canonnier!T54</f>
        <v>167</v>
      </c>
      <c r="F82" s="78">
        <f>Canonnier!T55</f>
        <v>1124</v>
      </c>
      <c r="G82" s="78">
        <f>Canonnier!T56</f>
        <v>958</v>
      </c>
    </row>
    <row r="83" spans="2:7" ht="15">
      <c r="B83" s="80">
        <v>9</v>
      </c>
      <c r="C83" s="80" t="s">
        <v>121</v>
      </c>
      <c r="D83" s="76">
        <f>Espoirs!T53/18</f>
        <v>16</v>
      </c>
      <c r="E83" s="77">
        <f>Espoirs!T54</f>
        <v>175</v>
      </c>
      <c r="F83" s="78">
        <f>Espoirs!T55</f>
        <v>1184</v>
      </c>
      <c r="G83" s="78">
        <f>Espoirs!T56</f>
        <v>932</v>
      </c>
    </row>
  </sheetData>
  <sheetProtection selectLockedCells="1" selectUnlockedCells="1"/>
  <mergeCells count="3">
    <mergeCell ref="B1:G1"/>
    <mergeCell ref="B3:G3"/>
    <mergeCell ref="B73:G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R74"/>
  <sheetViews>
    <sheetView workbookViewId="0" topLeftCell="A1">
      <selection activeCell="A20" sqref="A20"/>
    </sheetView>
  </sheetViews>
  <sheetFormatPr defaultColWidth="11.00390625" defaultRowHeight="11.25"/>
  <cols>
    <col min="1" max="1" width="24.375" style="81" customWidth="1"/>
    <col min="2" max="17" width="5.00390625" style="82" customWidth="1"/>
    <col min="18" max="16384" width="11.00390625" style="82" customWidth="1"/>
  </cols>
  <sheetData>
    <row r="1" spans="1:17" ht="12.75">
      <c r="A1" s="83"/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4">
        <v>13</v>
      </c>
      <c r="O1" s="84">
        <v>14</v>
      </c>
      <c r="P1" s="84">
        <v>15</v>
      </c>
      <c r="Q1" s="84">
        <v>16</v>
      </c>
    </row>
    <row r="2" spans="1:17" ht="4.5" customHeight="1">
      <c r="A2" s="8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>
      <c r="A3" s="86" t="s">
        <v>159</v>
      </c>
      <c r="B3" s="87">
        <f>'Diables Rouges'!C4</f>
        <v>2</v>
      </c>
      <c r="C3" s="87">
        <f>'Diables Rouges'!D4</f>
        <v>3</v>
      </c>
      <c r="D3" s="87">
        <f>'Diables Rouges'!E4</f>
        <v>2</v>
      </c>
      <c r="E3" s="87">
        <f>'Diables Rouges'!F4</f>
        <v>3</v>
      </c>
      <c r="F3" s="87">
        <f>'Diables Rouges'!G4</f>
        <v>3</v>
      </c>
      <c r="G3" s="87">
        <f>'Diables Rouges'!H4</f>
        <v>1</v>
      </c>
      <c r="H3" s="87">
        <f>'Diables Rouges'!I4</f>
        <v>3</v>
      </c>
      <c r="I3" s="87">
        <f>'Diables Rouges'!J4</f>
        <v>2</v>
      </c>
      <c r="J3" s="87">
        <f>'Diables Rouges'!K4</f>
        <v>2</v>
      </c>
      <c r="K3" s="87">
        <f>'Diables Rouges'!L4</f>
        <v>3</v>
      </c>
      <c r="L3" s="87">
        <f>'Diables Rouges'!M4</f>
        <v>1</v>
      </c>
      <c r="M3" s="87">
        <f>'Diables Rouges'!N4</f>
        <v>2</v>
      </c>
      <c r="N3" s="87">
        <f>'Diables Rouges'!O4</f>
        <v>2</v>
      </c>
      <c r="O3" s="87">
        <f>'Diables Rouges'!P4</f>
        <v>3</v>
      </c>
      <c r="P3" s="87">
        <f>'Diables Rouges'!Q4</f>
        <v>2</v>
      </c>
      <c r="Q3" s="87">
        <f>'Diables Rouges'!R4</f>
        <v>3</v>
      </c>
    </row>
    <row r="4" spans="1:17" ht="12.75">
      <c r="A4" s="86" t="s">
        <v>160</v>
      </c>
      <c r="B4" s="87">
        <f>'Diables Rouges'!C9</f>
        <v>1</v>
      </c>
      <c r="C4" s="87">
        <f>'Diables Rouges'!D9</f>
        <v>1</v>
      </c>
      <c r="D4" s="87">
        <f>'Diables Rouges'!E9</f>
        <v>2</v>
      </c>
      <c r="E4" s="87">
        <f>'Diables Rouges'!F9</f>
        <v>2</v>
      </c>
      <c r="F4" s="87">
        <f>'Diables Rouges'!G9</f>
        <v>2</v>
      </c>
      <c r="G4" s="87">
        <f>'Diables Rouges'!H9</f>
        <v>3</v>
      </c>
      <c r="H4" s="87">
        <f>'Diables Rouges'!I9</f>
        <v>1</v>
      </c>
      <c r="I4" s="87">
        <f>'Diables Rouges'!J9</f>
        <v>3</v>
      </c>
      <c r="J4" s="87">
        <f>'Diables Rouges'!K9</f>
        <v>1</v>
      </c>
      <c r="K4" s="87">
        <f>'Diables Rouges'!L9</f>
        <v>3</v>
      </c>
      <c r="L4" s="87">
        <f>'Diables Rouges'!M9</f>
        <v>3</v>
      </c>
      <c r="M4" s="87">
        <f>'Diables Rouges'!N9</f>
        <v>2</v>
      </c>
      <c r="N4" s="87">
        <f>'Diables Rouges'!O9</f>
        <v>3</v>
      </c>
      <c r="O4" s="87">
        <f>'Diables Rouges'!P9</f>
        <v>3</v>
      </c>
      <c r="P4" s="87">
        <f>'Diables Rouges'!Q9</f>
        <v>2</v>
      </c>
      <c r="Q4" s="87">
        <f>'Diables Rouges'!R9</f>
        <v>3</v>
      </c>
    </row>
    <row r="5" spans="1:17" ht="12.75">
      <c r="A5" s="86" t="s">
        <v>161</v>
      </c>
      <c r="B5" s="87">
        <f>'Diables Rouges'!C29</f>
        <v>1</v>
      </c>
      <c r="C5" s="87">
        <f>'Diables Rouges'!D29</f>
        <v>2</v>
      </c>
      <c r="D5" s="87">
        <f>'Diables Rouges'!E29</f>
        <v>3</v>
      </c>
      <c r="E5" s="87">
        <f>'Diables Rouges'!F29</f>
        <v>2</v>
      </c>
      <c r="F5" s="87">
        <f>'Diables Rouges'!G29</f>
        <v>1</v>
      </c>
      <c r="G5" s="87">
        <f>'Diables Rouges'!H29</f>
        <v>3</v>
      </c>
      <c r="H5" s="87">
        <f>'Diables Rouges'!I29</f>
        <v>3</v>
      </c>
      <c r="I5" s="87">
        <f>'Diables Rouges'!J29</f>
        <v>3</v>
      </c>
      <c r="J5" s="87">
        <f>'Diables Rouges'!K29</f>
        <v>0</v>
      </c>
      <c r="K5" s="87">
        <f>'Diables Rouges'!L29</f>
        <v>3</v>
      </c>
      <c r="L5" s="87">
        <f>'Diables Rouges'!M29</f>
        <v>1</v>
      </c>
      <c r="M5" s="87">
        <f>'Diables Rouges'!N29</f>
        <v>3</v>
      </c>
      <c r="N5" s="87">
        <f>'Diables Rouges'!O29</f>
        <v>3</v>
      </c>
      <c r="O5" s="87">
        <f>'Diables Rouges'!P29</f>
        <v>3</v>
      </c>
      <c r="P5" s="87">
        <f>'Diables Rouges'!Q29</f>
        <v>2</v>
      </c>
      <c r="Q5" s="87">
        <f>'Diables Rouges'!R29</f>
        <v>3</v>
      </c>
    </row>
    <row r="6" spans="1:17" ht="12.75">
      <c r="A6" s="86" t="s">
        <v>162</v>
      </c>
      <c r="B6" s="87">
        <f>'Diables Rouges'!C19</f>
        <v>3</v>
      </c>
      <c r="C6" s="87">
        <f>'Diables Rouges'!D19</f>
        <v>1</v>
      </c>
      <c r="D6" s="87">
        <f>'Diables Rouges'!E19</f>
        <v>1</v>
      </c>
      <c r="E6" s="87">
        <f>'Diables Rouges'!F19</f>
        <v>1</v>
      </c>
      <c r="F6" s="87">
        <f>'Diables Rouges'!G19</f>
        <v>3</v>
      </c>
      <c r="G6" s="87">
        <f>'Diables Rouges'!H19</f>
        <v>1</v>
      </c>
      <c r="H6" s="87">
        <f>'Diables Rouges'!I19</f>
        <v>2</v>
      </c>
      <c r="I6" s="87">
        <f>'Diables Rouges'!J19</f>
        <v>2</v>
      </c>
      <c r="J6" s="87">
        <f>'Diables Rouges'!K19</f>
        <v>2</v>
      </c>
      <c r="K6" s="87">
        <f>'Diables Rouges'!L19</f>
        <v>2</v>
      </c>
      <c r="L6" s="87">
        <f>'Diables Rouges'!M19</f>
        <v>2</v>
      </c>
      <c r="M6" s="87">
        <f>'Diables Rouges'!N19</f>
        <v>1</v>
      </c>
      <c r="N6" s="87">
        <f>'Diables Rouges'!O19</f>
        <v>2</v>
      </c>
      <c r="O6" s="87">
        <f>'Diables Rouges'!P19</f>
        <v>2</v>
      </c>
      <c r="P6" s="87">
        <f>'Diables Rouges'!Q19</f>
        <v>1</v>
      </c>
      <c r="Q6" s="87">
        <f>'Diables Rouges'!R19</f>
        <v>2</v>
      </c>
    </row>
    <row r="7" spans="1:17" ht="12.75">
      <c r="A7" s="86" t="s">
        <v>163</v>
      </c>
      <c r="B7" s="87">
        <f>'Diables Rouges'!C14</f>
        <v>0</v>
      </c>
      <c r="C7" s="87">
        <f>'Diables Rouges'!D14</f>
        <v>1</v>
      </c>
      <c r="D7" s="87">
        <f>'Diables Rouges'!E14</f>
        <v>0</v>
      </c>
      <c r="E7" s="87">
        <f>'Diables Rouges'!F14</f>
        <v>2</v>
      </c>
      <c r="F7" s="87">
        <f>'Diables Rouges'!G14</f>
        <v>2</v>
      </c>
      <c r="G7" s="87">
        <f>'Diables Rouges'!H14</f>
        <v>2</v>
      </c>
      <c r="H7" s="87">
        <f>'Diables Rouges'!I14</f>
        <v>0</v>
      </c>
      <c r="I7" s="87">
        <f>'Diables Rouges'!J14</f>
        <v>1</v>
      </c>
      <c r="J7" s="87">
        <f>'Diables Rouges'!K14</f>
        <v>0</v>
      </c>
      <c r="K7" s="87">
        <f>'Diables Rouges'!L14</f>
        <v>0</v>
      </c>
      <c r="L7" s="87">
        <f>'Diables Rouges'!M14</f>
        <v>1</v>
      </c>
      <c r="M7" s="87">
        <f>'Diables Rouges'!N14</f>
        <v>2</v>
      </c>
      <c r="N7" s="87">
        <f>'Diables Rouges'!O14</f>
        <v>1</v>
      </c>
      <c r="O7" s="87">
        <f>'Diables Rouges'!P14</f>
        <v>2</v>
      </c>
      <c r="P7" s="87">
        <f>'Diables Rouges'!Q14</f>
        <v>1</v>
      </c>
      <c r="Q7" s="87">
        <f>'Diables Rouges'!R14</f>
        <v>1</v>
      </c>
    </row>
    <row r="8" spans="1:17" ht="12.75">
      <c r="A8" s="86" t="s">
        <v>164</v>
      </c>
      <c r="B8" s="87">
        <f>'Diables Rouges'!C24</f>
        <v>2</v>
      </c>
      <c r="C8" s="87">
        <f>'Diables Rouges'!D24</f>
        <v>1</v>
      </c>
      <c r="D8" s="87">
        <f>'Diables Rouges'!E24</f>
        <v>3</v>
      </c>
      <c r="E8" s="87">
        <f>'Diables Rouges'!F24</f>
        <v>3</v>
      </c>
      <c r="F8" s="87">
        <f>'Diables Rouges'!G24</f>
        <v>3</v>
      </c>
      <c r="G8" s="87">
        <f>'Diables Rouges'!H24</f>
        <v>2</v>
      </c>
      <c r="H8" s="87">
        <f>'Diables Rouges'!I24</f>
        <v>3</v>
      </c>
      <c r="I8" s="87">
        <f>'Diables Rouges'!J24</f>
        <v>3</v>
      </c>
      <c r="J8" s="87">
        <f>'Diables Rouges'!K24</f>
        <v>1</v>
      </c>
      <c r="K8" s="87">
        <f>'Diables Rouges'!L24</f>
        <v>2</v>
      </c>
      <c r="L8" s="87">
        <f>'Diables Rouges'!M24</f>
        <v>1</v>
      </c>
      <c r="M8" s="87">
        <f>'Diables Rouges'!N24</f>
        <v>3</v>
      </c>
      <c r="N8" s="87">
        <f>'Diables Rouges'!O24</f>
        <v>3</v>
      </c>
      <c r="O8" s="87">
        <f>'Diables Rouges'!P24</f>
        <v>3</v>
      </c>
      <c r="P8" s="87">
        <f>'Diables Rouges'!Q24</f>
        <v>3</v>
      </c>
      <c r="Q8" s="87">
        <f>'Diables Rouges'!R24</f>
        <v>1</v>
      </c>
    </row>
    <row r="9" spans="1:17" ht="12.75">
      <c r="A9" s="86" t="s">
        <v>165</v>
      </c>
      <c r="B9" s="87">
        <f>Espoirs!C19</f>
        <v>3</v>
      </c>
      <c r="C9" s="87">
        <f>Espoirs!D19</f>
        <v>1</v>
      </c>
      <c r="D9" s="87">
        <f>Espoirs!E19</f>
        <v>2</v>
      </c>
      <c r="E9" s="87">
        <f>Espoirs!F19</f>
        <v>3</v>
      </c>
      <c r="F9" s="87">
        <f>Espoirs!G19</f>
        <v>3</v>
      </c>
      <c r="G9" s="87">
        <f>Espoirs!H19</f>
        <v>2</v>
      </c>
      <c r="H9" s="87">
        <f>Espoirs!I19</f>
        <v>2</v>
      </c>
      <c r="I9" s="87">
        <f>Espoirs!J19</f>
        <v>1</v>
      </c>
      <c r="J9" s="87">
        <f>Espoirs!K19</f>
        <v>3</v>
      </c>
      <c r="K9" s="87">
        <f>Espoirs!L19</f>
        <v>2</v>
      </c>
      <c r="L9" s="87">
        <f>Espoirs!M19</f>
        <v>3</v>
      </c>
      <c r="M9" s="87">
        <f>Espoirs!N19</f>
        <v>2</v>
      </c>
      <c r="N9" s="87">
        <f>Espoirs!O19</f>
        <v>3</v>
      </c>
      <c r="O9" s="87">
        <f>Espoirs!P19</f>
        <v>2</v>
      </c>
      <c r="P9" s="87">
        <f>Espoirs!Q19</f>
        <v>1</v>
      </c>
      <c r="Q9" s="87">
        <f>Espoirs!R19</f>
        <v>1</v>
      </c>
    </row>
    <row r="10" spans="1:17" ht="12.75">
      <c r="A10" s="86" t="s">
        <v>166</v>
      </c>
      <c r="B10" s="87">
        <f>Espoirs!C14</f>
        <v>3</v>
      </c>
      <c r="C10" s="87">
        <f>Espoirs!D14</f>
        <v>2</v>
      </c>
      <c r="D10" s="87">
        <f>Espoirs!E14</f>
        <v>1</v>
      </c>
      <c r="E10" s="87">
        <f>Espoirs!F14</f>
        <v>1</v>
      </c>
      <c r="F10" s="87">
        <f>Espoirs!G14</f>
        <v>2</v>
      </c>
      <c r="G10" s="87">
        <f>Espoirs!H14</f>
        <v>3</v>
      </c>
      <c r="H10" s="87">
        <f>Espoirs!I14</f>
        <v>2</v>
      </c>
      <c r="I10" s="87">
        <f>Espoirs!J14</f>
        <v>3</v>
      </c>
      <c r="J10" s="87">
        <f>Espoirs!K14</f>
        <v>3</v>
      </c>
      <c r="K10" s="87">
        <f>Espoirs!L14</f>
        <v>3</v>
      </c>
      <c r="L10" s="87">
        <f>Espoirs!M14</f>
        <v>3</v>
      </c>
      <c r="M10" s="87">
        <f>Espoirs!N14</f>
        <v>2</v>
      </c>
      <c r="N10" s="87">
        <f>Espoirs!O14</f>
        <v>2</v>
      </c>
      <c r="O10" s="87">
        <f>Espoirs!P14</f>
        <v>2</v>
      </c>
      <c r="P10" s="87">
        <f>Espoirs!Q14</f>
        <v>3</v>
      </c>
      <c r="Q10" s="87">
        <f>Espoirs!R14</f>
        <v>3</v>
      </c>
    </row>
    <row r="11" spans="1:17" ht="12.75">
      <c r="A11" s="86" t="s">
        <v>167</v>
      </c>
      <c r="B11" s="87">
        <f>Espoirs!C24</f>
        <v>3</v>
      </c>
      <c r="C11" s="87">
        <f>Espoirs!D24</f>
        <v>0</v>
      </c>
      <c r="D11" s="87">
        <f>Espoirs!E24</f>
        <v>0</v>
      </c>
      <c r="E11" s="87">
        <f>Espoirs!F24</f>
        <v>3</v>
      </c>
      <c r="F11" s="87">
        <f>Espoirs!G24</f>
        <v>3</v>
      </c>
      <c r="G11" s="87">
        <f>Espoirs!H24</f>
        <v>2</v>
      </c>
      <c r="H11" s="87">
        <f>Espoirs!I24</f>
        <v>2</v>
      </c>
      <c r="I11" s="87">
        <f>Espoirs!J24</f>
        <v>2</v>
      </c>
      <c r="J11" s="87">
        <f>Espoirs!K24</f>
        <v>3</v>
      </c>
      <c r="K11" s="87">
        <f>Espoirs!L24</f>
        <v>1</v>
      </c>
      <c r="L11" s="87">
        <f>Espoirs!M24</f>
        <v>2</v>
      </c>
      <c r="M11" s="87">
        <f>Espoirs!N24</f>
        <v>2</v>
      </c>
      <c r="N11" s="87">
        <f>Espoirs!O24</f>
        <v>2</v>
      </c>
      <c r="O11" s="87">
        <f>Espoirs!P24</f>
        <v>2</v>
      </c>
      <c r="P11" s="87">
        <f>Espoirs!Q24</f>
        <v>3</v>
      </c>
      <c r="Q11" s="87">
        <f>Espoirs!R24</f>
        <v>1</v>
      </c>
    </row>
    <row r="12" spans="1:17" ht="12.75">
      <c r="A12" s="86" t="s">
        <v>168</v>
      </c>
      <c r="B12" s="87">
        <f>Espoirs!C9</f>
        <v>2</v>
      </c>
      <c r="C12" s="87">
        <f>Espoirs!D9</f>
        <v>1</v>
      </c>
      <c r="D12" s="87">
        <f>Espoirs!E9</f>
        <v>1</v>
      </c>
      <c r="E12" s="87">
        <f>Espoirs!F9</f>
        <v>1</v>
      </c>
      <c r="F12" s="87">
        <f>Espoirs!G9</f>
        <v>1</v>
      </c>
      <c r="G12" s="87">
        <f>Espoirs!H9</f>
        <v>2</v>
      </c>
      <c r="H12" s="87">
        <f>Espoirs!I9</f>
        <v>0</v>
      </c>
      <c r="I12" s="87">
        <f>Espoirs!J9</f>
        <v>1</v>
      </c>
      <c r="J12" s="87">
        <f>Espoirs!K9</f>
        <v>1</v>
      </c>
      <c r="K12" s="87">
        <f>Espoirs!L9</f>
        <v>2</v>
      </c>
      <c r="L12" s="87">
        <f>Espoirs!M9</f>
        <v>1</v>
      </c>
      <c r="M12" s="87">
        <f>Espoirs!N9</f>
        <v>1</v>
      </c>
      <c r="N12" s="87">
        <f>Espoirs!O9</f>
        <v>1</v>
      </c>
      <c r="O12" s="87">
        <f>Espoirs!P9</f>
        <v>1</v>
      </c>
      <c r="P12" s="87">
        <f>Espoirs!Q9</f>
        <v>2</v>
      </c>
      <c r="Q12" s="87">
        <f>Espoirs!R9</f>
        <v>1</v>
      </c>
    </row>
    <row r="13" spans="1:17" ht="12.75">
      <c r="A13" s="86" t="s">
        <v>169</v>
      </c>
      <c r="B13" s="87">
        <f>Espoirs!C29</f>
        <v>1</v>
      </c>
      <c r="C13" s="87">
        <f>Espoirs!D29</f>
        <v>1</v>
      </c>
      <c r="D13" s="87">
        <f>Espoirs!E29</f>
        <v>0</v>
      </c>
      <c r="E13" s="87">
        <f>Espoirs!F29</f>
        <v>3</v>
      </c>
      <c r="F13" s="87">
        <f>Espoirs!G29</f>
        <v>1</v>
      </c>
      <c r="G13" s="87">
        <f>Espoirs!H29</f>
        <v>1</v>
      </c>
      <c r="H13" s="87">
        <f>Espoirs!I29</f>
        <v>2</v>
      </c>
      <c r="I13" s="87">
        <f>Espoirs!J29</f>
        <v>2</v>
      </c>
      <c r="J13" s="87">
        <f>Espoirs!K29</f>
        <v>2</v>
      </c>
      <c r="K13" s="87">
        <f>Espoirs!L29</f>
        <v>3</v>
      </c>
      <c r="L13" s="87">
        <f>Espoirs!M29</f>
        <v>2</v>
      </c>
      <c r="M13" s="87">
        <f>Espoirs!N29</f>
        <v>2</v>
      </c>
      <c r="N13" s="87">
        <f>Espoirs!O29</f>
        <v>3</v>
      </c>
      <c r="O13" s="87">
        <f>Espoirs!P29</f>
        <v>3</v>
      </c>
      <c r="P13" s="87">
        <f>Espoirs!Q29</f>
        <v>0</v>
      </c>
      <c r="Q13" s="87">
        <f>Espoirs!R29</f>
        <v>3</v>
      </c>
    </row>
    <row r="14" spans="1:17" ht="12.75">
      <c r="A14" s="86" t="s">
        <v>170</v>
      </c>
      <c r="B14" s="87">
        <f>Espoirs!C4</f>
        <v>1</v>
      </c>
      <c r="C14" s="87">
        <f>Espoirs!D4</f>
        <v>1</v>
      </c>
      <c r="D14" s="87">
        <f>Espoirs!E4</f>
        <v>1</v>
      </c>
      <c r="E14" s="87">
        <f>Espoirs!F4</f>
        <v>2</v>
      </c>
      <c r="F14" s="87">
        <f>Espoirs!G4</f>
        <v>0</v>
      </c>
      <c r="G14" s="87">
        <f>Espoirs!H4</f>
        <v>2</v>
      </c>
      <c r="H14" s="87">
        <f>Espoirs!I4</f>
        <v>2</v>
      </c>
      <c r="I14" s="87">
        <f>Espoirs!J4</f>
        <v>1</v>
      </c>
      <c r="J14" s="87">
        <f>Espoirs!K4</f>
        <v>0</v>
      </c>
      <c r="K14" s="87">
        <f>Espoirs!L4</f>
        <v>2</v>
      </c>
      <c r="L14" s="87">
        <f>Espoirs!M4</f>
        <v>1</v>
      </c>
      <c r="M14" s="87">
        <f>Espoirs!N4</f>
        <v>0</v>
      </c>
      <c r="N14" s="87">
        <f>Espoirs!O4</f>
        <v>0</v>
      </c>
      <c r="O14" s="87">
        <f>Espoirs!P4</f>
        <v>3</v>
      </c>
      <c r="P14" s="87">
        <f>Espoirs!Q4</f>
        <v>1</v>
      </c>
      <c r="Q14" s="87">
        <f>Espoirs!R4</f>
        <v>3</v>
      </c>
    </row>
    <row r="15" spans="1:17" ht="12.75">
      <c r="A15" s="86" t="s">
        <v>171</v>
      </c>
      <c r="B15" s="87">
        <f>Cleugnottes!C9</f>
        <v>3</v>
      </c>
      <c r="C15" s="87">
        <f>Cleugnottes!D9</f>
        <v>1</v>
      </c>
      <c r="D15" s="87">
        <f>Cleugnottes!E9</f>
        <v>2</v>
      </c>
      <c r="E15" s="87">
        <f>Cleugnottes!F9</f>
        <v>2</v>
      </c>
      <c r="F15" s="87">
        <f>Cleugnottes!G9</f>
        <v>0</v>
      </c>
      <c r="G15" s="87">
        <f>Cleugnottes!H9</f>
        <v>0</v>
      </c>
      <c r="H15" s="87">
        <f>Cleugnottes!I9</f>
        <v>2</v>
      </c>
      <c r="I15" s="87">
        <f>Cleugnottes!J9</f>
        <v>2</v>
      </c>
      <c r="J15" s="87">
        <f>Cleugnottes!K9</f>
        <v>3</v>
      </c>
      <c r="K15" s="87">
        <f>Cleugnottes!L9</f>
        <v>2</v>
      </c>
      <c r="L15" s="87">
        <f>Cleugnottes!M9</f>
        <v>2</v>
      </c>
      <c r="M15" s="87">
        <f>Cleugnottes!N9</f>
        <v>2</v>
      </c>
      <c r="N15" s="87">
        <f>Cleugnottes!O9</f>
        <v>3</v>
      </c>
      <c r="O15" s="87">
        <f>Cleugnottes!P9</f>
        <v>2</v>
      </c>
      <c r="P15" s="87">
        <f>Cleugnottes!Q9</f>
        <v>2</v>
      </c>
      <c r="Q15" s="87">
        <f>Cleugnottes!R9</f>
        <v>2</v>
      </c>
    </row>
    <row r="16" spans="1:17" ht="12.75">
      <c r="A16" s="86" t="s">
        <v>172</v>
      </c>
      <c r="B16" s="87">
        <f>Cleugnottes!C4</f>
        <v>2</v>
      </c>
      <c r="C16" s="87">
        <f>Cleugnottes!D4</f>
        <v>1</v>
      </c>
      <c r="D16" s="87">
        <f>Cleugnottes!E4</f>
        <v>3</v>
      </c>
      <c r="E16" s="87">
        <f>Cleugnottes!F4</f>
        <v>0</v>
      </c>
      <c r="F16" s="87">
        <f>Cleugnottes!G4</f>
        <v>1</v>
      </c>
      <c r="G16" s="87">
        <f>Cleugnottes!H4</f>
        <v>1</v>
      </c>
      <c r="H16" s="87">
        <f>Cleugnottes!I4</f>
        <v>1</v>
      </c>
      <c r="I16" s="87">
        <f>Cleugnottes!J4</f>
        <v>0</v>
      </c>
      <c r="J16" s="87">
        <f>Cleugnottes!K4</f>
        <v>1</v>
      </c>
      <c r="K16" s="87">
        <f>Cleugnottes!L4</f>
        <v>2</v>
      </c>
      <c r="L16" s="87">
        <f>Cleugnottes!M4</f>
        <v>1</v>
      </c>
      <c r="M16" s="87">
        <f>Cleugnottes!N4</f>
        <v>0</v>
      </c>
      <c r="N16" s="87">
        <f>Cleugnottes!O4</f>
        <v>3</v>
      </c>
      <c r="O16" s="87">
        <f>Cleugnottes!P4</f>
        <v>1</v>
      </c>
      <c r="P16" s="87">
        <f>Cleugnottes!Q4</f>
        <v>2</v>
      </c>
      <c r="Q16" s="87">
        <f>Cleugnottes!R4</f>
        <v>1</v>
      </c>
    </row>
    <row r="17" spans="1:17" ht="12.75">
      <c r="A17" s="86" t="s">
        <v>173</v>
      </c>
      <c r="B17" s="87">
        <f>Cleugnottes!C14</f>
        <v>1</v>
      </c>
      <c r="C17" s="87">
        <f>Cleugnottes!D14</f>
        <v>0</v>
      </c>
      <c r="D17" s="87">
        <f>Cleugnottes!E14</f>
        <v>2</v>
      </c>
      <c r="E17" s="87">
        <f>Cleugnottes!F14</f>
        <v>0</v>
      </c>
      <c r="F17" s="87">
        <f>Cleugnottes!G14</f>
        <v>3</v>
      </c>
      <c r="G17" s="87">
        <f>Cleugnottes!H14</f>
        <v>1</v>
      </c>
      <c r="H17" s="87">
        <f>Cleugnottes!I14</f>
        <v>2</v>
      </c>
      <c r="I17" s="87">
        <f>Cleugnottes!J14</f>
        <v>0</v>
      </c>
      <c r="J17" s="87">
        <f>Cleugnottes!K14</f>
        <v>2</v>
      </c>
      <c r="K17" s="87">
        <f>Cleugnottes!L14</f>
        <v>2</v>
      </c>
      <c r="L17" s="87">
        <f>Cleugnottes!M14</f>
        <v>0</v>
      </c>
      <c r="M17" s="87">
        <f>Cleugnottes!N14</f>
        <v>0</v>
      </c>
      <c r="N17" s="87">
        <f>Cleugnottes!O14</f>
        <v>0</v>
      </c>
      <c r="O17" s="87">
        <f>Cleugnottes!P14</f>
        <v>1</v>
      </c>
      <c r="P17" s="87">
        <f>Cleugnottes!Q14</f>
        <v>2</v>
      </c>
      <c r="Q17" s="87">
        <f>Cleugnottes!R14</f>
        <v>1</v>
      </c>
    </row>
    <row r="18" spans="1:17" ht="12.75">
      <c r="A18" s="86" t="s">
        <v>174</v>
      </c>
      <c r="B18" s="87">
        <f>Cleugnottes!C29</f>
        <v>3</v>
      </c>
      <c r="C18" s="87">
        <f>Cleugnottes!D29</f>
        <v>0</v>
      </c>
      <c r="D18" s="87">
        <f>Cleugnottes!E29</f>
        <v>2</v>
      </c>
      <c r="E18" s="87">
        <f>Cleugnottes!F29</f>
        <v>1</v>
      </c>
      <c r="F18" s="87">
        <f>Cleugnottes!G29</f>
        <v>1</v>
      </c>
      <c r="G18" s="87">
        <f>Cleugnottes!H29</f>
        <v>3</v>
      </c>
      <c r="H18" s="87">
        <f>Cleugnottes!I29</f>
        <v>2</v>
      </c>
      <c r="I18" s="87">
        <f>Cleugnottes!J29</f>
        <v>0</v>
      </c>
      <c r="J18" s="87">
        <f>Cleugnottes!K29</f>
        <v>1</v>
      </c>
      <c r="K18" s="87">
        <f>Cleugnottes!L29</f>
        <v>2</v>
      </c>
      <c r="L18" s="87">
        <f>Cleugnottes!M29</f>
        <v>0</v>
      </c>
      <c r="M18" s="87">
        <f>Cleugnottes!N29</f>
        <v>0</v>
      </c>
      <c r="N18" s="87">
        <f>Cleugnottes!O29</f>
        <v>0</v>
      </c>
      <c r="O18" s="87">
        <f>Cleugnottes!P29</f>
        <v>1</v>
      </c>
      <c r="P18" s="87">
        <f>Cleugnottes!Q29</f>
        <v>3</v>
      </c>
      <c r="Q18" s="87">
        <f>Cleugnottes!R29</f>
        <v>2</v>
      </c>
    </row>
    <row r="19" spans="1:17" ht="12.75">
      <c r="A19" s="86" t="s">
        <v>175</v>
      </c>
      <c r="B19" s="87">
        <f>Cleugnottes!C39</f>
        <v>0</v>
      </c>
      <c r="C19" s="87">
        <f>Cleugnottes!D39</f>
        <v>2</v>
      </c>
      <c r="D19" s="87">
        <f>Cleugnottes!E39</f>
        <v>0</v>
      </c>
      <c r="E19" s="87">
        <f>Cleugnottes!F39</f>
        <v>0</v>
      </c>
      <c r="F19" s="87">
        <f>Cleugnottes!G39</f>
        <v>1</v>
      </c>
      <c r="G19" s="87">
        <f>Cleugnottes!H39</f>
        <v>0</v>
      </c>
      <c r="H19" s="87">
        <f>Cleugnottes!I39</f>
        <v>0</v>
      </c>
      <c r="I19" s="87">
        <f>Cleugnottes!J39</f>
        <v>2</v>
      </c>
      <c r="J19" s="87">
        <f>Cleugnottes!K39</f>
        <v>2</v>
      </c>
      <c r="K19" s="87">
        <f>Cleugnottes!L39</f>
        <v>1</v>
      </c>
      <c r="L19" s="87">
        <f>Cleugnottes!M39</f>
        <v>1</v>
      </c>
      <c r="M19" s="87">
        <f>Cleugnottes!N39</f>
        <v>1</v>
      </c>
      <c r="N19" s="87">
        <f>Cleugnottes!O39</f>
        <v>1</v>
      </c>
      <c r="O19" s="87">
        <f>Cleugnottes!P39</f>
        <v>1</v>
      </c>
      <c r="P19" s="87">
        <f>Cleugnottes!Q39</f>
        <v>2</v>
      </c>
      <c r="Q19" s="87">
        <f>Cleugnottes!R39</f>
        <v>0</v>
      </c>
    </row>
    <row r="20" spans="1:17" ht="12.75">
      <c r="A20" s="86" t="s">
        <v>176</v>
      </c>
      <c r="B20" s="87">
        <f>Cleugnottes!C24</f>
        <v>2</v>
      </c>
      <c r="C20" s="87">
        <f>Cleugnottes!D24</f>
        <v>3</v>
      </c>
      <c r="D20" s="87">
        <f>Cleugnottes!E24</f>
        <v>1</v>
      </c>
      <c r="E20" s="87">
        <f>Cleugnottes!F24</f>
        <v>2</v>
      </c>
      <c r="F20" s="87">
        <f>Cleugnottes!G24</f>
        <v>2</v>
      </c>
      <c r="G20" s="87">
        <f>Cleugnottes!H24</f>
        <v>2</v>
      </c>
      <c r="H20" s="87">
        <f>Cleugnottes!I24</f>
        <v>2</v>
      </c>
      <c r="I20" s="87">
        <f>Cleugnottes!J24</f>
        <v>1</v>
      </c>
      <c r="J20" s="87">
        <f>Cleugnottes!K24</f>
        <v>2</v>
      </c>
      <c r="K20" s="87">
        <f>Cleugnottes!L24</f>
        <v>2</v>
      </c>
      <c r="L20" s="87">
        <f>Cleugnottes!M24</f>
        <v>1</v>
      </c>
      <c r="M20" s="87">
        <f>Cleugnottes!N24</f>
        <v>0</v>
      </c>
      <c r="N20" s="87">
        <f>Cleugnottes!O24</f>
        <v>2</v>
      </c>
      <c r="O20" s="87">
        <f>Cleugnottes!P24</f>
        <v>2</v>
      </c>
      <c r="P20" s="87">
        <f>Cleugnottes!Q24</f>
        <v>0</v>
      </c>
      <c r="Q20" s="87">
        <f>Cleugnottes!R24</f>
        <v>3</v>
      </c>
    </row>
    <row r="21" spans="1:17" ht="12.75">
      <c r="A21" s="86" t="s">
        <v>177</v>
      </c>
      <c r="B21" s="87">
        <f>Cleugnottes!C34</f>
        <v>1</v>
      </c>
      <c r="C21" s="87">
        <f>Cleugnottes!D34</f>
        <v>0</v>
      </c>
      <c r="D21" s="87">
        <f>Cleugnottes!E34</f>
        <v>0</v>
      </c>
      <c r="E21" s="87">
        <f>Cleugnottes!F34</f>
        <v>0</v>
      </c>
      <c r="F21" s="87">
        <f>Cleugnottes!G34</f>
        <v>0</v>
      </c>
      <c r="G21" s="87">
        <f>Cleugnottes!H34</f>
        <v>0</v>
      </c>
      <c r="H21" s="87">
        <f>Cleugnottes!I34</f>
        <v>3</v>
      </c>
      <c r="I21" s="87">
        <f>Cleugnottes!J34</f>
        <v>0</v>
      </c>
      <c r="J21" s="87">
        <f>Cleugnottes!K34</f>
        <v>0</v>
      </c>
      <c r="K21" s="87">
        <f>Cleugnottes!L34</f>
        <v>0</v>
      </c>
      <c r="L21" s="87">
        <f>Cleugnottes!M34</f>
        <v>0</v>
      </c>
      <c r="M21" s="87">
        <f>Cleugnottes!N34</f>
        <v>0</v>
      </c>
      <c r="N21" s="87">
        <f>Cleugnottes!O34</f>
        <v>0</v>
      </c>
      <c r="O21" s="87">
        <f>Cleugnottes!P34</f>
        <v>0</v>
      </c>
      <c r="P21" s="87">
        <f>Cleugnottes!Q34</f>
        <v>0</v>
      </c>
      <c r="Q21" s="87">
        <f>Cleugnottes!R34</f>
        <v>0</v>
      </c>
    </row>
    <row r="22" spans="1:17" ht="12.75">
      <c r="A22" s="86" t="s">
        <v>178</v>
      </c>
      <c r="B22" s="87">
        <f>'Diables Verts'!C29</f>
        <v>2</v>
      </c>
      <c r="C22" s="87">
        <f>'Diables Verts'!D29</f>
        <v>2</v>
      </c>
      <c r="D22" s="87">
        <f>'Diables Verts'!E29</f>
        <v>0</v>
      </c>
      <c r="E22" s="87">
        <f>'Diables Verts'!F29</f>
        <v>3</v>
      </c>
      <c r="F22" s="87">
        <f>'Diables Verts'!G29</f>
        <v>3</v>
      </c>
      <c r="G22" s="87">
        <f>'Diables Verts'!H29</f>
        <v>3</v>
      </c>
      <c r="H22" s="87">
        <f>'Diables Verts'!I29</f>
        <v>1</v>
      </c>
      <c r="I22" s="87">
        <f>'Diables Verts'!J29</f>
        <v>3</v>
      </c>
      <c r="J22" s="87">
        <f>'Diables Verts'!K29</f>
        <v>0</v>
      </c>
      <c r="K22" s="87">
        <f>'Diables Verts'!L29</f>
        <v>0</v>
      </c>
      <c r="L22" s="87">
        <f>'Diables Verts'!M29</f>
        <v>1</v>
      </c>
      <c r="M22" s="87">
        <f>'Diables Verts'!N29</f>
        <v>1</v>
      </c>
      <c r="N22" s="87">
        <f>'Diables Verts'!O29</f>
        <v>1</v>
      </c>
      <c r="O22" s="87">
        <f>'Diables Verts'!P29</f>
        <v>2</v>
      </c>
      <c r="P22" s="87">
        <f>'Diables Verts'!Q29</f>
        <v>2</v>
      </c>
      <c r="Q22" s="87">
        <f>'Diables Verts'!R29</f>
        <v>2</v>
      </c>
    </row>
    <row r="23" spans="1:17" ht="12.75">
      <c r="A23" s="86" t="s">
        <v>179</v>
      </c>
      <c r="B23" s="87">
        <f>'Diables Verts'!C24</f>
        <v>0</v>
      </c>
      <c r="C23" s="87">
        <f>'Diables Verts'!D24</f>
        <v>0</v>
      </c>
      <c r="D23" s="87">
        <f>'Diables Verts'!E24</f>
        <v>2</v>
      </c>
      <c r="E23" s="87">
        <f>'Diables Verts'!F24</f>
        <v>1</v>
      </c>
      <c r="F23" s="87">
        <f>'Diables Verts'!G24</f>
        <v>3</v>
      </c>
      <c r="G23" s="87">
        <f>'Diables Verts'!H24</f>
        <v>2</v>
      </c>
      <c r="H23" s="87">
        <f>'Diables Verts'!I24</f>
        <v>1</v>
      </c>
      <c r="I23" s="87">
        <f>'Diables Verts'!J24</f>
        <v>1</v>
      </c>
      <c r="J23" s="87">
        <f>'Diables Verts'!K24</f>
        <v>1</v>
      </c>
      <c r="K23" s="87">
        <f>'Diables Verts'!L24</f>
        <v>3</v>
      </c>
      <c r="L23" s="87">
        <f>'Diables Verts'!M24</f>
        <v>1</v>
      </c>
      <c r="M23" s="87">
        <f>'Diables Verts'!N24</f>
        <v>3</v>
      </c>
      <c r="N23" s="87">
        <f>'Diables Verts'!O24</f>
        <v>0</v>
      </c>
      <c r="O23" s="87">
        <f>'Diables Verts'!P24</f>
        <v>1</v>
      </c>
      <c r="P23" s="87">
        <f>'Diables Verts'!Q24</f>
        <v>1</v>
      </c>
      <c r="Q23" s="87">
        <f>'Diables Verts'!R24</f>
        <v>1</v>
      </c>
    </row>
    <row r="24" spans="1:17" ht="12.75">
      <c r="A24" s="86" t="s">
        <v>180</v>
      </c>
      <c r="B24" s="87">
        <f>'Diables Verts'!C9</f>
        <v>1</v>
      </c>
      <c r="C24" s="87">
        <f>'Diables Verts'!D9</f>
        <v>1</v>
      </c>
      <c r="D24" s="87">
        <f>'Diables Verts'!E9</f>
        <v>1</v>
      </c>
      <c r="E24" s="87">
        <f>'Diables Verts'!F9</f>
        <v>2</v>
      </c>
      <c r="F24" s="87">
        <f>'Diables Verts'!G9</f>
        <v>0</v>
      </c>
      <c r="G24" s="87">
        <f>'Diables Verts'!H9</f>
        <v>2</v>
      </c>
      <c r="H24" s="87">
        <f>'Diables Verts'!I9</f>
        <v>1</v>
      </c>
      <c r="I24" s="87">
        <f>'Diables Verts'!J9</f>
        <v>2</v>
      </c>
      <c r="J24" s="87">
        <f>'Diables Verts'!K9</f>
        <v>0</v>
      </c>
      <c r="K24" s="87">
        <f>'Diables Verts'!L9</f>
        <v>1</v>
      </c>
      <c r="L24" s="87">
        <f>'Diables Verts'!M9</f>
        <v>0</v>
      </c>
      <c r="M24" s="87">
        <f>'Diables Verts'!N9</f>
        <v>0</v>
      </c>
      <c r="N24" s="87">
        <f>'Diables Verts'!O9</f>
        <v>3</v>
      </c>
      <c r="O24" s="87">
        <f>'Diables Verts'!P9</f>
        <v>0</v>
      </c>
      <c r="P24" s="87">
        <f>'Diables Verts'!Q9</f>
        <v>0</v>
      </c>
      <c r="Q24" s="87">
        <f>'Diables Verts'!R9</f>
        <v>2</v>
      </c>
    </row>
    <row r="25" spans="1:17" ht="12.75">
      <c r="A25" s="86" t="s">
        <v>181</v>
      </c>
      <c r="B25" s="87">
        <f>'Diables Verts'!C14</f>
        <v>2</v>
      </c>
      <c r="C25" s="87">
        <f>'Diables Verts'!D14</f>
        <v>0</v>
      </c>
      <c r="D25" s="87">
        <f>'Diables Verts'!E14</f>
        <v>0</v>
      </c>
      <c r="E25" s="87">
        <f>'Diables Verts'!F14</f>
        <v>0</v>
      </c>
      <c r="F25" s="87">
        <f>'Diables Verts'!G14</f>
        <v>0</v>
      </c>
      <c r="G25" s="87">
        <f>'Diables Verts'!H14</f>
        <v>0</v>
      </c>
      <c r="H25" s="87">
        <f>'Diables Verts'!I14</f>
        <v>0</v>
      </c>
      <c r="I25" s="87">
        <f>'Diables Verts'!J14</f>
        <v>0</v>
      </c>
      <c r="J25" s="87">
        <f>'Diables Verts'!K14</f>
        <v>0</v>
      </c>
      <c r="K25" s="87">
        <f>'Diables Verts'!L14</f>
        <v>0</v>
      </c>
      <c r="L25" s="87">
        <f>'Diables Verts'!M14</f>
        <v>1</v>
      </c>
      <c r="M25" s="87">
        <f>'Diables Verts'!N14</f>
        <v>0</v>
      </c>
      <c r="N25" s="87">
        <f>'Diables Verts'!O14</f>
        <v>3</v>
      </c>
      <c r="O25" s="87">
        <f>'Diables Verts'!P14</f>
        <v>1</v>
      </c>
      <c r="P25" s="87">
        <f>'Diables Verts'!Q14</f>
        <v>0</v>
      </c>
      <c r="Q25" s="87">
        <f>'Diables Verts'!R14</f>
        <v>1</v>
      </c>
    </row>
    <row r="26" spans="1:17" ht="12.75">
      <c r="A26" s="86" t="s">
        <v>182</v>
      </c>
      <c r="B26" s="87">
        <f>'Diables Verts'!C19</f>
        <v>2</v>
      </c>
      <c r="C26" s="87">
        <f>'Diables Verts'!D19</f>
        <v>2</v>
      </c>
      <c r="D26" s="87">
        <f>'Diables Verts'!E19</f>
        <v>2</v>
      </c>
      <c r="E26" s="87">
        <f>'Diables Verts'!F19</f>
        <v>2</v>
      </c>
      <c r="F26" s="87">
        <f>'Diables Verts'!G19</f>
        <v>3</v>
      </c>
      <c r="G26" s="87">
        <f>'Diables Verts'!H19</f>
        <v>1</v>
      </c>
      <c r="H26" s="87">
        <f>'Diables Verts'!I19</f>
        <v>3</v>
      </c>
      <c r="I26" s="87">
        <f>'Diables Verts'!J19</f>
        <v>2</v>
      </c>
      <c r="J26" s="87">
        <f>'Diables Verts'!K19</f>
        <v>1</v>
      </c>
      <c r="K26" s="87">
        <f>'Diables Verts'!L19</f>
        <v>0</v>
      </c>
      <c r="L26" s="87">
        <f>'Diables Verts'!M19</f>
        <v>0</v>
      </c>
      <c r="M26" s="87">
        <f>'Diables Verts'!N19</f>
        <v>3</v>
      </c>
      <c r="N26" s="87">
        <f>'Diables Verts'!O19</f>
        <v>0</v>
      </c>
      <c r="O26" s="87">
        <f>'Diables Verts'!P19</f>
        <v>0</v>
      </c>
      <c r="P26" s="87">
        <f>'Diables Verts'!Q19</f>
        <v>0</v>
      </c>
      <c r="Q26" s="87">
        <f>'Diables Verts'!R19</f>
        <v>0</v>
      </c>
    </row>
    <row r="27" spans="1:17" ht="12.75">
      <c r="A27" s="86" t="s">
        <v>57</v>
      </c>
      <c r="B27" s="87">
        <f>'Diables Verts'!C34</f>
        <v>1</v>
      </c>
      <c r="C27" s="87">
        <f>'Diables Verts'!D34</f>
        <v>2</v>
      </c>
      <c r="D27" s="87">
        <f>'Diables Verts'!E34</f>
        <v>1</v>
      </c>
      <c r="E27" s="87">
        <f>'Diables Verts'!F34</f>
        <v>0</v>
      </c>
      <c r="F27" s="87">
        <f>'Diables Verts'!G34</f>
        <v>3</v>
      </c>
      <c r="G27" s="87">
        <f>'Diables Verts'!H34</f>
        <v>1</v>
      </c>
      <c r="H27" s="87">
        <f>'Diables Verts'!I34</f>
        <v>1</v>
      </c>
      <c r="I27" s="87">
        <f>'Diables Verts'!J34</f>
        <v>0</v>
      </c>
      <c r="J27" s="87">
        <f>'Diables Verts'!K34</f>
        <v>1</v>
      </c>
      <c r="K27" s="87">
        <f>'Diables Verts'!L34</f>
        <v>0</v>
      </c>
      <c r="L27" s="87">
        <f>'Diables Verts'!M34</f>
        <v>2</v>
      </c>
      <c r="M27" s="87">
        <f>'Diables Verts'!N34</f>
        <v>0</v>
      </c>
      <c r="N27" s="87">
        <f>'Diables Verts'!O34</f>
        <v>0</v>
      </c>
      <c r="O27" s="87">
        <f>'Diables Verts'!P34</f>
        <v>0</v>
      </c>
      <c r="P27" s="87">
        <f>'Diables Verts'!Q34</f>
        <v>0</v>
      </c>
      <c r="Q27" s="87">
        <f>'Diables Verts'!R34</f>
        <v>0</v>
      </c>
    </row>
    <row r="28" spans="1:17" ht="12.75">
      <c r="A28" s="86" t="s">
        <v>183</v>
      </c>
      <c r="B28" s="87">
        <f>'Diables Verts'!C4</f>
        <v>3</v>
      </c>
      <c r="C28" s="87">
        <f>'Diables Verts'!D4</f>
        <v>2</v>
      </c>
      <c r="D28" s="87">
        <f>'Diables Verts'!E4</f>
        <v>3</v>
      </c>
      <c r="E28" s="87">
        <f>'Diables Verts'!F4</f>
        <v>2</v>
      </c>
      <c r="F28" s="87">
        <f>'Diables Verts'!G4</f>
        <v>2</v>
      </c>
      <c r="G28" s="87">
        <f>'Diables Verts'!H4</f>
        <v>3</v>
      </c>
      <c r="H28" s="87">
        <f>'Diables Verts'!I4</f>
        <v>1</v>
      </c>
      <c r="I28" s="87">
        <f>'Diables Verts'!J4</f>
        <v>1</v>
      </c>
      <c r="J28" s="87">
        <f>'Diables Verts'!K4</f>
        <v>3</v>
      </c>
      <c r="K28" s="87">
        <f>'Diables Verts'!L4</f>
        <v>1</v>
      </c>
      <c r="L28" s="87">
        <f>'Diables Verts'!M4</f>
        <v>1</v>
      </c>
      <c r="M28" s="87">
        <f>'Diables Verts'!N4</f>
        <v>2</v>
      </c>
      <c r="N28" s="87">
        <f>'Diables Verts'!O4</f>
        <v>1</v>
      </c>
      <c r="O28" s="87">
        <f>'Diables Verts'!P4</f>
        <v>1</v>
      </c>
      <c r="P28" s="87">
        <f>'Diables Verts'!Q4</f>
        <v>2</v>
      </c>
      <c r="Q28" s="87">
        <f>'Diables Verts'!R4</f>
        <v>2</v>
      </c>
    </row>
    <row r="29" spans="1:17" ht="12.75">
      <c r="A29" s="86" t="s">
        <v>184</v>
      </c>
      <c r="B29" s="87">
        <f>Luingne!C29</f>
        <v>0</v>
      </c>
      <c r="C29" s="87">
        <f>Luingne!D29</f>
        <v>2</v>
      </c>
      <c r="D29" s="87">
        <f>Luingne!E29</f>
        <v>3</v>
      </c>
      <c r="E29" s="87">
        <f>Luingne!F29</f>
        <v>1</v>
      </c>
      <c r="F29" s="87">
        <f>Luingne!G29</f>
        <v>1</v>
      </c>
      <c r="G29" s="87">
        <f>Luingne!H29</f>
        <v>3</v>
      </c>
      <c r="H29" s="87">
        <f>Luingne!I29</f>
        <v>1</v>
      </c>
      <c r="I29" s="87">
        <f>Luingne!J29</f>
        <v>2</v>
      </c>
      <c r="J29" s="87">
        <f>Luingne!K29</f>
        <v>2</v>
      </c>
      <c r="K29" s="87">
        <f>Luingne!L29</f>
        <v>2</v>
      </c>
      <c r="L29" s="87">
        <f>Luingne!M29</f>
        <v>1</v>
      </c>
      <c r="M29" s="87">
        <f>Luingne!N29</f>
        <v>3</v>
      </c>
      <c r="N29" s="87">
        <f>Luingne!O29</f>
        <v>2</v>
      </c>
      <c r="O29" s="87">
        <f>Luingne!P29</f>
        <v>2</v>
      </c>
      <c r="P29" s="87">
        <f>Luingne!Q29</f>
        <v>0</v>
      </c>
      <c r="Q29" s="87">
        <f>Luingne!R29</f>
        <v>2</v>
      </c>
    </row>
    <row r="30" spans="1:17" ht="12.75">
      <c r="A30" s="86" t="s">
        <v>185</v>
      </c>
      <c r="B30" s="87">
        <f>Luingne!C14</f>
        <v>2</v>
      </c>
      <c r="C30" s="87">
        <f>Luingne!D14</f>
        <v>1</v>
      </c>
      <c r="D30" s="87">
        <f>Luingne!E14</f>
        <v>2</v>
      </c>
      <c r="E30" s="87">
        <f>Luingne!F14</f>
        <v>3</v>
      </c>
      <c r="F30" s="87">
        <f>Luingne!G14</f>
        <v>0</v>
      </c>
      <c r="G30" s="87">
        <f>Luingne!H14</f>
        <v>3</v>
      </c>
      <c r="H30" s="87">
        <f>Luingne!I14</f>
        <v>0</v>
      </c>
      <c r="I30" s="87">
        <f>Luingne!J14</f>
        <v>2</v>
      </c>
      <c r="J30" s="87">
        <f>Luingne!K14</f>
        <v>2</v>
      </c>
      <c r="K30" s="87">
        <f>Luingne!L14</f>
        <v>1</v>
      </c>
      <c r="L30" s="87">
        <f>Luingne!M14</f>
        <v>0</v>
      </c>
      <c r="M30" s="87">
        <f>Luingne!N14</f>
        <v>1</v>
      </c>
      <c r="N30" s="87">
        <f>Luingne!O14</f>
        <v>3</v>
      </c>
      <c r="O30" s="87">
        <f>Luingne!P14</f>
        <v>3</v>
      </c>
      <c r="P30" s="87">
        <f>Luingne!Q14</f>
        <v>2</v>
      </c>
      <c r="Q30" s="87">
        <f>Luingne!R14</f>
        <v>2</v>
      </c>
    </row>
    <row r="31" spans="1:17" ht="12.75">
      <c r="A31" s="86" t="s">
        <v>186</v>
      </c>
      <c r="B31" s="87">
        <f>Luingne!C9</f>
        <v>2</v>
      </c>
      <c r="C31" s="87">
        <f>Luingne!D9</f>
        <v>0</v>
      </c>
      <c r="D31" s="87">
        <f>Luingne!E9</f>
        <v>1</v>
      </c>
      <c r="E31" s="87">
        <f>Luingne!F9</f>
        <v>3</v>
      </c>
      <c r="F31" s="87">
        <f>Luingne!G9</f>
        <v>1</v>
      </c>
      <c r="G31" s="87">
        <f>Luingne!H9</f>
        <v>2</v>
      </c>
      <c r="H31" s="87">
        <f>Luingne!I9</f>
        <v>0</v>
      </c>
      <c r="I31" s="87">
        <f>Luingne!J9</f>
        <v>0</v>
      </c>
      <c r="J31" s="87">
        <f>Luingne!K9</f>
        <v>2</v>
      </c>
      <c r="K31" s="87">
        <f>Luingne!L9</f>
        <v>0</v>
      </c>
      <c r="L31" s="87">
        <f>Luingne!M9</f>
        <v>0</v>
      </c>
      <c r="M31" s="87">
        <f>Luingne!N9</f>
        <v>1</v>
      </c>
      <c r="N31" s="87">
        <f>Luingne!O9</f>
        <v>1</v>
      </c>
      <c r="O31" s="87">
        <f>Luingne!P9</f>
        <v>1</v>
      </c>
      <c r="P31" s="87">
        <f>Luingne!Q9</f>
        <v>0</v>
      </c>
      <c r="Q31" s="87">
        <f>Luingne!R9</f>
        <v>0</v>
      </c>
    </row>
    <row r="32" spans="1:17" ht="12.75">
      <c r="A32" s="86" t="s">
        <v>187</v>
      </c>
      <c r="B32" s="87">
        <f>Luingne!C4</f>
        <v>1</v>
      </c>
      <c r="C32" s="87">
        <f>Luingne!D4</f>
        <v>2</v>
      </c>
      <c r="D32" s="87">
        <f>Luingne!E4</f>
        <v>1</v>
      </c>
      <c r="E32" s="87">
        <f>Luingne!F4</f>
        <v>2</v>
      </c>
      <c r="F32" s="87">
        <f>Luingne!G4</f>
        <v>1</v>
      </c>
      <c r="G32" s="87">
        <f>Luingne!H4</f>
        <v>2</v>
      </c>
      <c r="H32" s="87">
        <f>Luingne!I4</f>
        <v>1</v>
      </c>
      <c r="I32" s="87">
        <f>Luingne!J4</f>
        <v>1</v>
      </c>
      <c r="J32" s="87">
        <f>Luingne!K4</f>
        <v>0</v>
      </c>
      <c r="K32" s="87">
        <f>Luingne!L4</f>
        <v>1</v>
      </c>
      <c r="L32" s="87">
        <f>Luingne!M4</f>
        <v>0</v>
      </c>
      <c r="M32" s="87">
        <f>Luingne!N4</f>
        <v>1</v>
      </c>
      <c r="N32" s="87">
        <f>Luingne!O4</f>
        <v>0</v>
      </c>
      <c r="O32" s="87">
        <f>Luingne!P4</f>
        <v>1</v>
      </c>
      <c r="P32" s="87">
        <f>Luingne!Q4</f>
        <v>1</v>
      </c>
      <c r="Q32" s="87">
        <f>Luingne!R4</f>
        <v>0</v>
      </c>
    </row>
    <row r="33" spans="1:17" ht="12.75">
      <c r="A33" s="86" t="s">
        <v>188</v>
      </c>
      <c r="B33" s="87">
        <f>Luingne!C24</f>
        <v>1</v>
      </c>
      <c r="C33" s="87">
        <f>Luingne!D24</f>
        <v>1</v>
      </c>
      <c r="D33" s="87">
        <f>Luingne!E24</f>
        <v>0</v>
      </c>
      <c r="E33" s="87">
        <f>Luingne!F24</f>
        <v>2</v>
      </c>
      <c r="F33" s="87">
        <f>Luingne!G24</f>
        <v>2</v>
      </c>
      <c r="G33" s="87">
        <f>Luingne!H24</f>
        <v>2</v>
      </c>
      <c r="H33" s="87">
        <f>Luingne!I24</f>
        <v>2</v>
      </c>
      <c r="I33" s="87">
        <f>Luingne!J24</f>
        <v>2</v>
      </c>
      <c r="J33" s="87">
        <f>Luingne!K24</f>
        <v>3</v>
      </c>
      <c r="K33" s="87">
        <f>Luingne!L24</f>
        <v>1</v>
      </c>
      <c r="L33" s="87">
        <f>Luingne!M24</f>
        <v>2</v>
      </c>
      <c r="M33" s="87">
        <f>Luingne!N24</f>
        <v>1</v>
      </c>
      <c r="N33" s="87">
        <f>Luingne!O24</f>
        <v>2</v>
      </c>
      <c r="O33" s="87">
        <f>Luingne!P24</f>
        <v>3</v>
      </c>
      <c r="P33" s="87">
        <f>Luingne!Q24</f>
        <v>0</v>
      </c>
      <c r="Q33" s="87">
        <f>Luingne!R24</f>
        <v>2</v>
      </c>
    </row>
    <row r="34" spans="1:17" ht="12.75">
      <c r="A34" s="86" t="s">
        <v>189</v>
      </c>
      <c r="B34" s="87">
        <f>Luingne!C19</f>
        <v>1</v>
      </c>
      <c r="C34" s="87">
        <f>Luingne!D19</f>
        <v>0</v>
      </c>
      <c r="D34" s="87">
        <f>Luingne!E19</f>
        <v>2</v>
      </c>
      <c r="E34" s="87">
        <f>Luingne!F19</f>
        <v>1</v>
      </c>
      <c r="F34" s="87">
        <f>Luingne!G19</f>
        <v>2</v>
      </c>
      <c r="G34" s="87">
        <f>Luingne!H19</f>
        <v>2</v>
      </c>
      <c r="H34" s="87">
        <f>Luingne!I19</f>
        <v>0</v>
      </c>
      <c r="I34" s="87">
        <f>Luingne!J19</f>
        <v>1</v>
      </c>
      <c r="J34" s="87">
        <f>Luingne!K19</f>
        <v>3</v>
      </c>
      <c r="K34" s="87">
        <f>Luingne!L19</f>
        <v>2</v>
      </c>
      <c r="L34" s="87">
        <f>Luingne!M19</f>
        <v>1</v>
      </c>
      <c r="M34" s="87">
        <f>Luingne!N19</f>
        <v>2</v>
      </c>
      <c r="N34" s="87">
        <f>Luingne!O19</f>
        <v>3</v>
      </c>
      <c r="O34" s="87">
        <f>Luingne!P19</f>
        <v>3</v>
      </c>
      <c r="P34" s="87">
        <f>Luingne!Q19</f>
        <v>2</v>
      </c>
      <c r="Q34" s="87">
        <f>Luingne!R19</f>
        <v>0</v>
      </c>
    </row>
    <row r="35" spans="1:17" ht="12.75">
      <c r="A35" s="86" t="s">
        <v>190</v>
      </c>
      <c r="B35" s="87">
        <f>Nordistes!C29</f>
        <v>3</v>
      </c>
      <c r="C35" s="87">
        <f>Nordistes!D29</f>
        <v>2</v>
      </c>
      <c r="D35" s="87">
        <f>Nordistes!E29</f>
        <v>2</v>
      </c>
      <c r="E35" s="87">
        <f>Nordistes!F29</f>
        <v>2</v>
      </c>
      <c r="F35" s="87">
        <f>Nordistes!G29</f>
        <v>3</v>
      </c>
      <c r="G35" s="87">
        <f>Nordistes!H29</f>
        <v>1</v>
      </c>
      <c r="H35" s="87">
        <f>Nordistes!I29</f>
        <v>3</v>
      </c>
      <c r="I35" s="87">
        <f>Nordistes!J29</f>
        <v>3</v>
      </c>
      <c r="J35" s="87">
        <f>Nordistes!K29</f>
        <v>2</v>
      </c>
      <c r="K35" s="87">
        <f>Nordistes!L29</f>
        <v>3</v>
      </c>
      <c r="L35" s="87">
        <f>Nordistes!M29</f>
        <v>2</v>
      </c>
      <c r="M35" s="87">
        <f>Nordistes!N29</f>
        <v>3</v>
      </c>
      <c r="N35" s="87">
        <f>Nordistes!O29</f>
        <v>3</v>
      </c>
      <c r="O35" s="87">
        <f>Nordistes!P29</f>
        <v>1</v>
      </c>
      <c r="P35" s="87">
        <f>Nordistes!Q29</f>
        <v>2</v>
      </c>
      <c r="Q35" s="87">
        <f>Nordistes!R29</f>
        <v>2</v>
      </c>
    </row>
    <row r="36" spans="1:17" ht="12.75">
      <c r="A36" s="86" t="s">
        <v>191</v>
      </c>
      <c r="B36" s="87">
        <f>Nordistes!C9</f>
        <v>1</v>
      </c>
      <c r="C36" s="87">
        <f>Nordistes!D9</f>
        <v>2</v>
      </c>
      <c r="D36" s="87">
        <f>Nordistes!E9</f>
        <v>1</v>
      </c>
      <c r="E36" s="87">
        <f>Nordistes!F9</f>
        <v>2</v>
      </c>
      <c r="F36" s="87">
        <f>Nordistes!G9</f>
        <v>2</v>
      </c>
      <c r="G36" s="87">
        <f>Nordistes!H9</f>
        <v>0</v>
      </c>
      <c r="H36" s="87">
        <f>Nordistes!I9</f>
        <v>0</v>
      </c>
      <c r="I36" s="87">
        <f>Nordistes!J9</f>
        <v>1</v>
      </c>
      <c r="J36" s="87">
        <f>Nordistes!K9</f>
        <v>1</v>
      </c>
      <c r="K36" s="87">
        <f>Nordistes!L9</f>
        <v>1</v>
      </c>
      <c r="L36" s="87">
        <f>Nordistes!M9</f>
        <v>1</v>
      </c>
      <c r="M36" s="87">
        <f>Nordistes!N9</f>
        <v>1</v>
      </c>
      <c r="N36" s="87">
        <f>Nordistes!O9</f>
        <v>0</v>
      </c>
      <c r="O36" s="87">
        <f>Nordistes!P9</f>
        <v>0</v>
      </c>
      <c r="P36" s="87">
        <f>Nordistes!Q9</f>
        <v>1</v>
      </c>
      <c r="Q36" s="87">
        <f>Nordistes!R9</f>
        <v>1</v>
      </c>
    </row>
    <row r="37" spans="1:17" ht="12.75">
      <c r="A37" s="86" t="s">
        <v>192</v>
      </c>
      <c r="B37" s="87">
        <f>Nordistes!C14</f>
        <v>2</v>
      </c>
      <c r="C37" s="87">
        <f>Nordistes!D14</f>
        <v>1</v>
      </c>
      <c r="D37" s="87">
        <f>Nordistes!E14</f>
        <v>0</v>
      </c>
      <c r="E37" s="87">
        <f>Nordistes!F14</f>
        <v>1</v>
      </c>
      <c r="F37" s="87">
        <f>Nordistes!G14</f>
        <v>1</v>
      </c>
      <c r="G37" s="87">
        <f>Nordistes!H14</f>
        <v>1</v>
      </c>
      <c r="H37" s="87">
        <f>Nordistes!I14</f>
        <v>1</v>
      </c>
      <c r="I37" s="87">
        <f>Nordistes!J14</f>
        <v>3</v>
      </c>
      <c r="J37" s="87">
        <f>Nordistes!K14</f>
        <v>1</v>
      </c>
      <c r="K37" s="87">
        <f>Nordistes!L14</f>
        <v>0</v>
      </c>
      <c r="L37" s="87">
        <f>Nordistes!M14</f>
        <v>2</v>
      </c>
      <c r="M37" s="87">
        <f>Nordistes!N14</f>
        <v>0</v>
      </c>
      <c r="N37" s="87">
        <f>Nordistes!O14</f>
        <v>2</v>
      </c>
      <c r="O37" s="87">
        <f>Nordistes!P14</f>
        <v>1</v>
      </c>
      <c r="P37" s="87">
        <f>Nordistes!Q14</f>
        <v>0</v>
      </c>
      <c r="Q37" s="87">
        <f>Nordistes!R14</f>
        <v>0</v>
      </c>
    </row>
    <row r="38" spans="1:17" ht="12.75">
      <c r="A38" s="86" t="s">
        <v>193</v>
      </c>
      <c r="B38" s="87">
        <f>Nordistes!C44</f>
        <v>0</v>
      </c>
      <c r="C38" s="87">
        <f>Nordistes!D44</f>
        <v>0</v>
      </c>
      <c r="D38" s="87">
        <f>Nordistes!E44</f>
        <v>0</v>
      </c>
      <c r="E38" s="87">
        <f>Nordistes!F44</f>
        <v>0</v>
      </c>
      <c r="F38" s="87">
        <f>Nordistes!G44</f>
        <v>0</v>
      </c>
      <c r="G38" s="87">
        <f>Nordistes!H44</f>
        <v>0</v>
      </c>
      <c r="H38" s="87">
        <f>Nordistes!I44</f>
        <v>0</v>
      </c>
      <c r="I38" s="87">
        <f>Nordistes!J44</f>
        <v>0</v>
      </c>
      <c r="J38" s="87">
        <f>Nordistes!K44</f>
        <v>0</v>
      </c>
      <c r="K38" s="87">
        <f>Nordistes!L44</f>
        <v>0</v>
      </c>
      <c r="L38" s="87">
        <f>Nordistes!M44</f>
        <v>0</v>
      </c>
      <c r="M38" s="87">
        <f>Nordistes!N44</f>
        <v>0</v>
      </c>
      <c r="N38" s="87">
        <f>Nordistes!O44</f>
        <v>0</v>
      </c>
      <c r="O38" s="87">
        <f>Nordistes!P44</f>
        <v>0</v>
      </c>
      <c r="P38" s="87">
        <f>Nordistes!Q44</f>
        <v>0</v>
      </c>
      <c r="Q38" s="87">
        <f>Nordistes!R44</f>
        <v>0</v>
      </c>
    </row>
    <row r="39" spans="1:17" ht="12.75">
      <c r="A39" s="86" t="s">
        <v>194</v>
      </c>
      <c r="B39" s="87">
        <f>Nordistes!C34</f>
        <v>3</v>
      </c>
      <c r="C39" s="87">
        <f>Nordistes!D34</f>
        <v>1</v>
      </c>
      <c r="D39" s="87">
        <f>Nordistes!E34</f>
        <v>1</v>
      </c>
      <c r="E39" s="87">
        <f>Nordistes!F34</f>
        <v>1</v>
      </c>
      <c r="F39" s="87">
        <f>Nordistes!G34</f>
        <v>2</v>
      </c>
      <c r="G39" s="87">
        <f>Nordistes!H34</f>
        <v>1</v>
      </c>
      <c r="H39" s="87">
        <f>Nordistes!I34</f>
        <v>0</v>
      </c>
      <c r="I39" s="87">
        <f>Nordistes!J34</f>
        <v>1</v>
      </c>
      <c r="J39" s="87">
        <f>Nordistes!K34</f>
        <v>1</v>
      </c>
      <c r="K39" s="87">
        <f>Nordistes!L34</f>
        <v>3</v>
      </c>
      <c r="L39" s="87">
        <f>Nordistes!M34</f>
        <v>2</v>
      </c>
      <c r="M39" s="87">
        <f>Nordistes!N34</f>
        <v>1</v>
      </c>
      <c r="N39" s="87">
        <f>Nordistes!O34</f>
        <v>2</v>
      </c>
      <c r="O39" s="87">
        <f>Nordistes!P34</f>
        <v>1</v>
      </c>
      <c r="P39" s="87">
        <f>Nordistes!Q34</f>
        <v>1</v>
      </c>
      <c r="Q39" s="87">
        <f>Nordistes!R34</f>
        <v>0</v>
      </c>
    </row>
    <row r="40" spans="1:17" ht="12.75">
      <c r="A40" s="86" t="s">
        <v>195</v>
      </c>
      <c r="B40" s="87">
        <f>Nordistes!C24</f>
        <v>0</v>
      </c>
      <c r="C40" s="87">
        <f>Nordistes!D24</f>
        <v>3</v>
      </c>
      <c r="D40" s="87">
        <f>Nordistes!E24</f>
        <v>2</v>
      </c>
      <c r="E40" s="87">
        <f>Nordistes!F24</f>
        <v>2</v>
      </c>
      <c r="F40" s="87">
        <f>Nordistes!G24</f>
        <v>2</v>
      </c>
      <c r="G40" s="87">
        <f>Nordistes!H24</f>
        <v>2</v>
      </c>
      <c r="H40" s="87">
        <f>Nordistes!I24</f>
        <v>0</v>
      </c>
      <c r="I40" s="87">
        <f>Nordistes!J24</f>
        <v>2</v>
      </c>
      <c r="J40" s="87">
        <f>Nordistes!K24</f>
        <v>2</v>
      </c>
      <c r="K40" s="87">
        <f>Nordistes!L24</f>
        <v>3</v>
      </c>
      <c r="L40" s="87">
        <f>Nordistes!M24</f>
        <v>2</v>
      </c>
      <c r="M40" s="87">
        <f>Nordistes!N24</f>
        <v>0</v>
      </c>
      <c r="N40" s="87">
        <f>Nordistes!O24</f>
        <v>0</v>
      </c>
      <c r="O40" s="87">
        <f>Nordistes!P24</f>
        <v>0</v>
      </c>
      <c r="P40" s="87">
        <f>Nordistes!Q24</f>
        <v>2</v>
      </c>
      <c r="Q40" s="87">
        <f>Nordistes!R24</f>
        <v>2</v>
      </c>
    </row>
    <row r="41" spans="1:17" ht="12.75">
      <c r="A41" s="86" t="s">
        <v>196</v>
      </c>
      <c r="B41" s="87">
        <f>Nordistes!C19</f>
        <v>2</v>
      </c>
      <c r="C41" s="87">
        <f>Nordistes!D19</f>
        <v>1</v>
      </c>
      <c r="D41" s="87">
        <f>Nordistes!E19</f>
        <v>3</v>
      </c>
      <c r="E41" s="87">
        <f>Nordistes!F19</f>
        <v>3</v>
      </c>
      <c r="F41" s="87">
        <f>Nordistes!G19</f>
        <v>1</v>
      </c>
      <c r="G41" s="87">
        <f>Nordistes!H19</f>
        <v>1</v>
      </c>
      <c r="H41" s="87">
        <f>Nordistes!I19</f>
        <v>2</v>
      </c>
      <c r="I41" s="87">
        <f>Nordistes!J19</f>
        <v>3</v>
      </c>
      <c r="J41" s="87">
        <f>Nordistes!K19</f>
        <v>3</v>
      </c>
      <c r="K41" s="87">
        <f>Nordistes!L19</f>
        <v>2</v>
      </c>
      <c r="L41" s="87">
        <f>Nordistes!M19</f>
        <v>2</v>
      </c>
      <c r="M41" s="87">
        <f>Nordistes!N19</f>
        <v>2</v>
      </c>
      <c r="N41" s="87">
        <f>Nordistes!O19</f>
        <v>1</v>
      </c>
      <c r="O41" s="87">
        <f>Nordistes!P19</f>
        <v>2</v>
      </c>
      <c r="P41" s="87">
        <f>Nordistes!Q19</f>
        <v>1</v>
      </c>
      <c r="Q41" s="87">
        <f>Nordistes!R19</f>
        <v>2</v>
      </c>
    </row>
    <row r="42" spans="1:17" ht="12.75">
      <c r="A42" s="86" t="s">
        <v>197</v>
      </c>
      <c r="B42" s="87">
        <f>Canonnier!C19</f>
        <v>2</v>
      </c>
      <c r="C42" s="87">
        <f>Canonnier!D19</f>
        <v>2</v>
      </c>
      <c r="D42" s="87">
        <f>Canonnier!E19</f>
        <v>2</v>
      </c>
      <c r="E42" s="87">
        <f>Canonnier!F19</f>
        <v>2</v>
      </c>
      <c r="F42" s="87">
        <f>Canonnier!G19</f>
        <v>1</v>
      </c>
      <c r="G42" s="87">
        <f>Canonnier!H19</f>
        <v>2</v>
      </c>
      <c r="H42" s="87">
        <f>Canonnier!I19</f>
        <v>1</v>
      </c>
      <c r="I42" s="87">
        <f>Canonnier!J19</f>
        <v>0</v>
      </c>
      <c r="J42" s="87">
        <f>Canonnier!K19</f>
        <v>2</v>
      </c>
      <c r="K42" s="87">
        <f>Canonnier!L19</f>
        <v>1</v>
      </c>
      <c r="L42" s="87">
        <f>Canonnier!M19</f>
        <v>3</v>
      </c>
      <c r="M42" s="87">
        <f>Canonnier!N19</f>
        <v>3</v>
      </c>
      <c r="N42" s="87">
        <f>Canonnier!O19</f>
        <v>0</v>
      </c>
      <c r="O42" s="87">
        <f>Canonnier!P19</f>
        <v>0</v>
      </c>
      <c r="P42" s="87">
        <f>Canonnier!Q19</f>
        <v>2</v>
      </c>
      <c r="Q42" s="87">
        <f>Canonnier!R19</f>
        <v>1</v>
      </c>
    </row>
    <row r="43" spans="1:17" ht="12.75">
      <c r="A43" s="86" t="s">
        <v>198</v>
      </c>
      <c r="B43" s="87">
        <f>Canonnier!C24</f>
        <v>3</v>
      </c>
      <c r="C43" s="87">
        <f>Canonnier!D24</f>
        <v>1</v>
      </c>
      <c r="D43" s="87">
        <f>Canonnier!E24</f>
        <v>1</v>
      </c>
      <c r="E43" s="87">
        <f>Canonnier!F24</f>
        <v>1</v>
      </c>
      <c r="F43" s="87">
        <f>Canonnier!G24</f>
        <v>1</v>
      </c>
      <c r="G43" s="87">
        <f>Canonnier!H24</f>
        <v>2</v>
      </c>
      <c r="H43" s="87">
        <f>Canonnier!I24</f>
        <v>3</v>
      </c>
      <c r="I43" s="87">
        <f>Canonnier!J24</f>
        <v>2</v>
      </c>
      <c r="J43" s="87">
        <f>Canonnier!K24</f>
        <v>3</v>
      </c>
      <c r="K43" s="87">
        <f>Canonnier!L24</f>
        <v>0</v>
      </c>
      <c r="L43" s="87">
        <f>Canonnier!M24</f>
        <v>2</v>
      </c>
      <c r="M43" s="87">
        <f>Canonnier!N24</f>
        <v>2</v>
      </c>
      <c r="N43" s="87">
        <f>Canonnier!O24</f>
        <v>3</v>
      </c>
      <c r="O43" s="87">
        <f>Canonnier!P24</f>
        <v>2</v>
      </c>
      <c r="P43" s="87">
        <f>Canonnier!Q24</f>
        <v>2</v>
      </c>
      <c r="Q43" s="87">
        <f>Canonnier!R24</f>
        <v>2</v>
      </c>
    </row>
    <row r="44" spans="1:17" ht="12.75">
      <c r="A44" s="86" t="s">
        <v>199</v>
      </c>
      <c r="B44" s="87">
        <f>Canonnier!C29</f>
        <v>1</v>
      </c>
      <c r="C44" s="87">
        <f>Canonnier!D29</f>
        <v>2</v>
      </c>
      <c r="D44" s="87">
        <f>Canonnier!E29</f>
        <v>2</v>
      </c>
      <c r="E44" s="87">
        <f>Canonnier!F29</f>
        <v>3</v>
      </c>
      <c r="F44" s="87">
        <f>Canonnier!G29</f>
        <v>2</v>
      </c>
      <c r="G44" s="87">
        <f>Canonnier!H29</f>
        <v>3</v>
      </c>
      <c r="H44" s="87">
        <f>Canonnier!I29</f>
        <v>2</v>
      </c>
      <c r="I44" s="87">
        <f>Canonnier!J29</f>
        <v>3</v>
      </c>
      <c r="J44" s="87">
        <f>Canonnier!K29</f>
        <v>2</v>
      </c>
      <c r="K44" s="87">
        <f>Canonnier!L29</f>
        <v>2</v>
      </c>
      <c r="L44" s="87">
        <f>Canonnier!M29</f>
        <v>3</v>
      </c>
      <c r="M44" s="87">
        <f>Canonnier!N29</f>
        <v>3</v>
      </c>
      <c r="N44" s="87">
        <f>Canonnier!O29</f>
        <v>2</v>
      </c>
      <c r="O44" s="87">
        <f>Canonnier!P29</f>
        <v>2</v>
      </c>
      <c r="P44" s="87">
        <f>Canonnier!Q29</f>
        <v>1</v>
      </c>
      <c r="Q44" s="87">
        <f>Canonnier!R29</f>
        <v>2</v>
      </c>
    </row>
    <row r="45" spans="1:17" ht="12.75">
      <c r="A45" s="86" t="s">
        <v>200</v>
      </c>
      <c r="B45" s="87">
        <f>Canonnier!C4</f>
        <v>2</v>
      </c>
      <c r="C45" s="87">
        <f>Canonnier!D4</f>
        <v>3</v>
      </c>
      <c r="D45" s="87">
        <f>Canonnier!E4</f>
        <v>3</v>
      </c>
      <c r="E45" s="87">
        <f>Canonnier!F4</f>
        <v>3</v>
      </c>
      <c r="F45" s="87">
        <f>Canonnier!G4</f>
        <v>2</v>
      </c>
      <c r="G45" s="87">
        <f>Canonnier!H4</f>
        <v>0</v>
      </c>
      <c r="H45" s="87">
        <f>Canonnier!I4</f>
        <v>2</v>
      </c>
      <c r="I45" s="87">
        <f>Canonnier!J4</f>
        <v>2</v>
      </c>
      <c r="J45" s="87">
        <f>Canonnier!K4</f>
        <v>1</v>
      </c>
      <c r="K45" s="87">
        <f>Canonnier!L4</f>
        <v>0</v>
      </c>
      <c r="L45" s="87">
        <f>Canonnier!M4</f>
        <v>3</v>
      </c>
      <c r="M45" s="87">
        <f>Canonnier!N4</f>
        <v>1</v>
      </c>
      <c r="N45" s="87">
        <f>Canonnier!O4</f>
        <v>3</v>
      </c>
      <c r="O45" s="87">
        <f>Canonnier!P4</f>
        <v>2</v>
      </c>
      <c r="P45" s="87">
        <f>Canonnier!Q4</f>
        <v>1</v>
      </c>
      <c r="Q45" s="87">
        <f>Canonnier!R4</f>
        <v>1</v>
      </c>
    </row>
    <row r="46" spans="1:17" ht="12.75">
      <c r="A46" s="86" t="s">
        <v>201</v>
      </c>
      <c r="B46" s="87">
        <f>Canonnier!C9</f>
        <v>1</v>
      </c>
      <c r="C46" s="87">
        <f>Canonnier!D9</f>
        <v>2</v>
      </c>
      <c r="D46" s="87">
        <f>Canonnier!E9</f>
        <v>1</v>
      </c>
      <c r="E46" s="87">
        <f>Canonnier!F9</f>
        <v>3</v>
      </c>
      <c r="F46" s="87">
        <f>Canonnier!G9</f>
        <v>1</v>
      </c>
      <c r="G46" s="87">
        <f>Canonnier!H9</f>
        <v>1</v>
      </c>
      <c r="H46" s="87">
        <f>Canonnier!I9</f>
        <v>2</v>
      </c>
      <c r="I46" s="87">
        <f>Canonnier!J9</f>
        <v>1</v>
      </c>
      <c r="J46" s="87">
        <f>Canonnier!K9</f>
        <v>3</v>
      </c>
      <c r="K46" s="87">
        <f>Canonnier!L9</f>
        <v>1</v>
      </c>
      <c r="L46" s="87">
        <f>Canonnier!M9</f>
        <v>1</v>
      </c>
      <c r="M46" s="87">
        <f>Canonnier!N9</f>
        <v>3</v>
      </c>
      <c r="N46" s="87">
        <f>Canonnier!O9</f>
        <v>1</v>
      </c>
      <c r="O46" s="87">
        <f>Canonnier!P9</f>
        <v>2</v>
      </c>
      <c r="P46" s="87">
        <f>Canonnier!Q9</f>
        <v>2</v>
      </c>
      <c r="Q46" s="87">
        <f>Canonnier!R9</f>
        <v>0</v>
      </c>
    </row>
    <row r="47" spans="1:17" ht="12.75">
      <c r="A47" s="86" t="s">
        <v>202</v>
      </c>
      <c r="B47" s="87">
        <f>Canonnier!C39</f>
        <v>0</v>
      </c>
      <c r="C47" s="87">
        <f>Canonnier!D39</f>
        <v>2</v>
      </c>
      <c r="D47" s="87">
        <f>Canonnier!E39</f>
        <v>0</v>
      </c>
      <c r="E47" s="87">
        <f>Canonnier!F39</f>
        <v>3</v>
      </c>
      <c r="F47" s="87">
        <f>Canonnier!G39</f>
        <v>0</v>
      </c>
      <c r="G47" s="87">
        <f>Canonnier!H39</f>
        <v>0</v>
      </c>
      <c r="H47" s="87">
        <f>Canonnier!I39</f>
        <v>3</v>
      </c>
      <c r="I47" s="87">
        <f>Canonnier!J39</f>
        <v>1</v>
      </c>
      <c r="J47" s="87">
        <f>Canonnier!K39</f>
        <v>1</v>
      </c>
      <c r="K47" s="87">
        <f>Canonnier!L39</f>
        <v>1</v>
      </c>
      <c r="L47" s="87">
        <f>Canonnier!M39</f>
        <v>2</v>
      </c>
      <c r="M47" s="87">
        <f>Canonnier!N39</f>
        <v>2</v>
      </c>
      <c r="N47" s="87">
        <f>Canonnier!O39</f>
        <v>1</v>
      </c>
      <c r="O47" s="87">
        <f>Canonnier!P39</f>
        <v>2</v>
      </c>
      <c r="P47" s="87">
        <f>Canonnier!Q39</f>
        <v>2</v>
      </c>
      <c r="Q47" s="87">
        <f>Canonnier!R39</f>
        <v>1</v>
      </c>
    </row>
    <row r="48" spans="1:17" ht="12.75">
      <c r="A48" s="86" t="s">
        <v>203</v>
      </c>
      <c r="B48" s="87">
        <f>Farceurs!C24</f>
        <v>1</v>
      </c>
      <c r="C48" s="87">
        <f>Farceurs!D24</f>
        <v>2</v>
      </c>
      <c r="D48" s="87">
        <f>Farceurs!E24</f>
        <v>2</v>
      </c>
      <c r="E48" s="87">
        <f>Farceurs!F24</f>
        <v>1</v>
      </c>
      <c r="F48" s="87">
        <f>Farceurs!G24</f>
        <v>0</v>
      </c>
      <c r="G48" s="87">
        <f>Farceurs!H24</f>
        <v>0</v>
      </c>
      <c r="H48" s="87">
        <f>Farceurs!I24</f>
        <v>0</v>
      </c>
      <c r="I48" s="87">
        <f>Farceurs!J24</f>
        <v>2</v>
      </c>
      <c r="J48" s="87">
        <f>Farceurs!K24</f>
        <v>3</v>
      </c>
      <c r="K48" s="87">
        <f>Farceurs!L24</f>
        <v>1</v>
      </c>
      <c r="L48" s="87">
        <f>Farceurs!M24</f>
        <v>2</v>
      </c>
      <c r="M48" s="87">
        <f>Farceurs!N24</f>
        <v>2</v>
      </c>
      <c r="N48" s="87">
        <f>Farceurs!O24</f>
        <v>2</v>
      </c>
      <c r="O48" s="87">
        <f>Farceurs!P24</f>
        <v>2</v>
      </c>
      <c r="P48" s="87">
        <f>Farceurs!Q24</f>
        <v>1</v>
      </c>
      <c r="Q48" s="87">
        <f>Farceurs!R24</f>
        <v>0</v>
      </c>
    </row>
    <row r="49" spans="1:17" ht="12.75">
      <c r="A49" s="86" t="s">
        <v>58</v>
      </c>
      <c r="B49" s="87">
        <f>Farceurs!C34</f>
        <v>1</v>
      </c>
      <c r="C49" s="87">
        <f>Farceurs!D34</f>
        <v>0</v>
      </c>
      <c r="D49" s="87">
        <f>Farceurs!E34</f>
        <v>1</v>
      </c>
      <c r="E49" s="87">
        <f>Farceurs!F34</f>
        <v>0</v>
      </c>
      <c r="F49" s="87">
        <f>Farceurs!G34</f>
        <v>0</v>
      </c>
      <c r="G49" s="87">
        <f>Farceurs!H34</f>
        <v>1</v>
      </c>
      <c r="H49" s="87">
        <f>Farceurs!I34</f>
        <v>1</v>
      </c>
      <c r="I49" s="87">
        <f>Farceurs!J34</f>
        <v>1</v>
      </c>
      <c r="J49" s="87">
        <f>Farceurs!K34</f>
        <v>0</v>
      </c>
      <c r="K49" s="87">
        <f>Farceurs!L34</f>
        <v>0</v>
      </c>
      <c r="L49" s="87">
        <f>Farceurs!M34</f>
        <v>0</v>
      </c>
      <c r="M49" s="87">
        <f>Farceurs!N34</f>
        <v>0</v>
      </c>
      <c r="N49" s="87">
        <f>Farceurs!O34</f>
        <v>0</v>
      </c>
      <c r="O49" s="87">
        <f>Farceurs!P34</f>
        <v>0</v>
      </c>
      <c r="P49" s="87">
        <f>Farceurs!Q34</f>
        <v>1</v>
      </c>
      <c r="Q49" s="87">
        <f>Farceurs!R34</f>
        <v>0</v>
      </c>
    </row>
    <row r="50" spans="1:18" ht="12.75">
      <c r="A50" s="86" t="s">
        <v>204</v>
      </c>
      <c r="B50" s="87">
        <f>Farceurs!C29</f>
        <v>2</v>
      </c>
      <c r="C50" s="87">
        <f>Farceurs!D29</f>
        <v>2</v>
      </c>
      <c r="D50" s="87">
        <f>Farceurs!E29</f>
        <v>2</v>
      </c>
      <c r="E50" s="87">
        <f>Farceurs!F29</f>
        <v>2</v>
      </c>
      <c r="F50" s="87">
        <f>Farceurs!G29</f>
        <v>2</v>
      </c>
      <c r="G50" s="87">
        <f>Farceurs!H29</f>
        <v>3</v>
      </c>
      <c r="H50" s="87">
        <f>Farceurs!I29</f>
        <v>1</v>
      </c>
      <c r="I50" s="87">
        <f>Farceurs!J29</f>
        <v>1</v>
      </c>
      <c r="J50" s="87">
        <f>Farceurs!K29</f>
        <v>2</v>
      </c>
      <c r="K50" s="87">
        <f>Farceurs!L29</f>
        <v>2</v>
      </c>
      <c r="L50" s="87">
        <f>Farceurs!M29</f>
        <v>1</v>
      </c>
      <c r="M50" s="87">
        <f>Farceurs!N29</f>
        <v>0</v>
      </c>
      <c r="N50" s="87">
        <f>Farceurs!O29</f>
        <v>2</v>
      </c>
      <c r="O50" s="87">
        <f>Farceurs!P29</f>
        <v>2</v>
      </c>
      <c r="P50" s="87">
        <f>Farceurs!Q29</f>
        <v>3</v>
      </c>
      <c r="Q50" s="87">
        <f>Farceurs!R29</f>
        <v>1</v>
      </c>
      <c r="R50" s="88"/>
    </row>
    <row r="51" spans="1:17" ht="12.75">
      <c r="A51" s="86" t="s">
        <v>205</v>
      </c>
      <c r="B51" s="87">
        <f>Farceurs!C9</f>
        <v>2</v>
      </c>
      <c r="C51" s="87">
        <f>Farceurs!D9</f>
        <v>1</v>
      </c>
      <c r="D51" s="87">
        <f>Farceurs!E9</f>
        <v>0</v>
      </c>
      <c r="E51" s="87">
        <f>Farceurs!F9</f>
        <v>0</v>
      </c>
      <c r="F51" s="87">
        <f>Farceurs!G9</f>
        <v>1</v>
      </c>
      <c r="G51" s="87">
        <f>Farceurs!H9</f>
        <v>0</v>
      </c>
      <c r="H51" s="87">
        <f>Farceurs!I9</f>
        <v>0</v>
      </c>
      <c r="I51" s="87">
        <f>Farceurs!J9</f>
        <v>0</v>
      </c>
      <c r="J51" s="87">
        <f>Farceurs!K9</f>
        <v>0</v>
      </c>
      <c r="K51" s="87">
        <f>Farceurs!L9</f>
        <v>0</v>
      </c>
      <c r="L51" s="87">
        <f>Farceurs!M9</f>
        <v>0</v>
      </c>
      <c r="M51" s="87">
        <f>Farceurs!N9</f>
        <v>0</v>
      </c>
      <c r="N51" s="87">
        <f>Farceurs!O9</f>
        <v>0</v>
      </c>
      <c r="O51" s="87">
        <f>Farceurs!P9</f>
        <v>0</v>
      </c>
      <c r="P51" s="87">
        <f>Farceurs!Q9</f>
        <v>0</v>
      </c>
      <c r="Q51" s="87">
        <f>Farceurs!R9</f>
        <v>0</v>
      </c>
    </row>
    <row r="52" spans="1:17" ht="12.75">
      <c r="A52" s="86" t="s">
        <v>206</v>
      </c>
      <c r="B52" s="87">
        <f>Farceurs!C4</f>
        <v>2</v>
      </c>
      <c r="C52" s="87">
        <f>Farceurs!D4</f>
        <v>0</v>
      </c>
      <c r="D52" s="87">
        <f>Farceurs!E4</f>
        <v>1</v>
      </c>
      <c r="E52" s="87">
        <f>Farceurs!F4</f>
        <v>0</v>
      </c>
      <c r="F52" s="87">
        <f>Farceurs!G4</f>
        <v>0</v>
      </c>
      <c r="G52" s="87">
        <f>Farceurs!H4</f>
        <v>0</v>
      </c>
      <c r="H52" s="87">
        <f>Farceurs!I4</f>
        <v>1</v>
      </c>
      <c r="I52" s="87">
        <f>Farceurs!J4</f>
        <v>0</v>
      </c>
      <c r="J52" s="87">
        <f>Farceurs!K4</f>
        <v>0</v>
      </c>
      <c r="K52" s="87">
        <f>Farceurs!L4</f>
        <v>0</v>
      </c>
      <c r="L52" s="87">
        <f>Farceurs!M4</f>
        <v>0</v>
      </c>
      <c r="M52" s="87">
        <f>Farceurs!N4</f>
        <v>1</v>
      </c>
      <c r="N52" s="87">
        <f>Farceurs!O4</f>
        <v>0</v>
      </c>
      <c r="O52" s="87">
        <f>Farceurs!P4</f>
        <v>1</v>
      </c>
      <c r="P52" s="87">
        <f>Farceurs!Q4</f>
        <v>1</v>
      </c>
      <c r="Q52" s="87">
        <f>Farceurs!R4</f>
        <v>0</v>
      </c>
    </row>
    <row r="53" spans="1:17" ht="12.75">
      <c r="A53" s="86" t="s">
        <v>207</v>
      </c>
      <c r="B53" s="87">
        <f>Farceurs!C14</f>
        <v>0</v>
      </c>
      <c r="C53" s="87">
        <f>Farceurs!D14</f>
        <v>0</v>
      </c>
      <c r="D53" s="87">
        <f>Farceurs!E14</f>
        <v>0</v>
      </c>
      <c r="E53" s="87">
        <f>Farceurs!F14</f>
        <v>0</v>
      </c>
      <c r="F53" s="87">
        <f>Farceurs!G14</f>
        <v>1</v>
      </c>
      <c r="G53" s="87">
        <f>Farceurs!H14</f>
        <v>0</v>
      </c>
      <c r="H53" s="87">
        <f>Farceurs!I14</f>
        <v>1</v>
      </c>
      <c r="I53" s="87">
        <f>Farceurs!J14</f>
        <v>1</v>
      </c>
      <c r="J53" s="87">
        <f>Farceurs!K14</f>
        <v>0</v>
      </c>
      <c r="K53" s="87">
        <f>Farceurs!L14</f>
        <v>3</v>
      </c>
      <c r="L53" s="87">
        <f>Farceurs!M14</f>
        <v>0</v>
      </c>
      <c r="M53" s="87">
        <f>Farceurs!N14</f>
        <v>0</v>
      </c>
      <c r="N53" s="87">
        <f>Farceurs!O14</f>
        <v>0</v>
      </c>
      <c r="O53" s="87">
        <f>Farceurs!P14</f>
        <v>0</v>
      </c>
      <c r="P53" s="87">
        <f>Farceurs!Q14</f>
        <v>0</v>
      </c>
      <c r="Q53" s="87">
        <f>Farceurs!R14</f>
        <v>0</v>
      </c>
    </row>
    <row r="54" spans="1:17" ht="12.75">
      <c r="A54" s="86" t="s">
        <v>59</v>
      </c>
      <c r="B54" s="87">
        <f>Farceurs!C39</f>
        <v>0</v>
      </c>
      <c r="C54" s="87">
        <f>Farceurs!D39</f>
        <v>0</v>
      </c>
      <c r="D54" s="87">
        <f>Farceurs!E39</f>
        <v>0</v>
      </c>
      <c r="E54" s="87">
        <f>Farceurs!F39</f>
        <v>0</v>
      </c>
      <c r="F54" s="87">
        <f>Farceurs!G39</f>
        <v>0</v>
      </c>
      <c r="G54" s="87">
        <f>Farceurs!H39</f>
        <v>0</v>
      </c>
      <c r="H54" s="87">
        <f>Farceurs!I39</f>
        <v>0</v>
      </c>
      <c r="I54" s="87">
        <f>Farceurs!J39</f>
        <v>1</v>
      </c>
      <c r="J54" s="87">
        <f>Farceurs!K39</f>
        <v>1</v>
      </c>
      <c r="K54" s="87">
        <f>Farceurs!L39</f>
        <v>0</v>
      </c>
      <c r="L54" s="87">
        <f>Farceurs!M39</f>
        <v>0</v>
      </c>
      <c r="M54" s="87">
        <f>Farceurs!N39</f>
        <v>1</v>
      </c>
      <c r="N54" s="87">
        <f>Farceurs!O39</f>
        <v>3</v>
      </c>
      <c r="O54" s="87">
        <f>Farceurs!P39</f>
        <v>0</v>
      </c>
      <c r="P54" s="87">
        <f>Farceurs!Q39</f>
        <v>1</v>
      </c>
      <c r="Q54" s="87">
        <f>Farceurs!R39</f>
        <v>0</v>
      </c>
    </row>
    <row r="55" spans="1:17" ht="12.75">
      <c r="A55" s="86" t="s">
        <v>208</v>
      </c>
      <c r="B55" s="87">
        <f>Farceurs!C19</f>
        <v>1</v>
      </c>
      <c r="C55" s="87">
        <f>Farceurs!D19</f>
        <v>0</v>
      </c>
      <c r="D55" s="87">
        <f>Farceurs!E19</f>
        <v>0</v>
      </c>
      <c r="E55" s="87">
        <f>Farceurs!F19</f>
        <v>0</v>
      </c>
      <c r="F55" s="87">
        <f>Farceurs!G19</f>
        <v>0</v>
      </c>
      <c r="G55" s="87">
        <f>Farceurs!H19</f>
        <v>0</v>
      </c>
      <c r="H55" s="87">
        <f>Farceurs!I19</f>
        <v>0</v>
      </c>
      <c r="I55" s="87">
        <f>Farceurs!J19</f>
        <v>0</v>
      </c>
      <c r="J55" s="87">
        <f>Farceurs!K19</f>
        <v>0</v>
      </c>
      <c r="K55" s="87">
        <f>Farceurs!L19</f>
        <v>0</v>
      </c>
      <c r="L55" s="87">
        <f>Farceurs!M19</f>
        <v>1</v>
      </c>
      <c r="M55" s="87">
        <f>Farceurs!N19</f>
        <v>0</v>
      </c>
      <c r="N55" s="87">
        <f>Farceurs!O19</f>
        <v>0</v>
      </c>
      <c r="O55" s="87">
        <f>Farceurs!P19</f>
        <v>0</v>
      </c>
      <c r="P55" s="87">
        <f>Farceurs!Q19</f>
        <v>0</v>
      </c>
      <c r="Q55" s="87">
        <f>Farceurs!R19</f>
        <v>0</v>
      </c>
    </row>
    <row r="56" spans="1:17" ht="12.75">
      <c r="A56" s="86" t="s">
        <v>68</v>
      </c>
      <c r="B56" s="87">
        <f>Farceurs!C49</f>
        <v>0</v>
      </c>
      <c r="C56" s="87">
        <f>Farceurs!D49</f>
        <v>0</v>
      </c>
      <c r="D56" s="87">
        <f>Farceurs!E49</f>
        <v>2</v>
      </c>
      <c r="E56" s="87">
        <f>Farceurs!F49</f>
        <v>0</v>
      </c>
      <c r="F56" s="87">
        <f>Farceurs!G49</f>
        <v>0</v>
      </c>
      <c r="G56" s="87">
        <f>Farceurs!H49</f>
        <v>0</v>
      </c>
      <c r="H56" s="87">
        <f>Farceurs!I49</f>
        <v>0</v>
      </c>
      <c r="I56" s="87">
        <f>Farceurs!J49</f>
        <v>0</v>
      </c>
      <c r="J56" s="87">
        <f>Farceurs!K49</f>
        <v>0</v>
      </c>
      <c r="K56" s="87">
        <f>Farceurs!L49</f>
        <v>0</v>
      </c>
      <c r="L56" s="87">
        <f>Farceurs!M49</f>
        <v>0</v>
      </c>
      <c r="M56" s="87">
        <f>Farceurs!N49</f>
        <v>0</v>
      </c>
      <c r="N56" s="87">
        <f>Farceurs!O49</f>
        <v>0</v>
      </c>
      <c r="O56" s="87">
        <f>Farceurs!P49</f>
        <v>0</v>
      </c>
      <c r="P56" s="87">
        <f>Farceurs!Q49</f>
        <v>0</v>
      </c>
      <c r="Q56" s="87">
        <f>Farceurs!R49</f>
        <v>0</v>
      </c>
    </row>
    <row r="57" spans="1:17" ht="12.75">
      <c r="A57" s="86" t="s">
        <v>209</v>
      </c>
      <c r="B57" s="87">
        <f>Schoore!C29</f>
        <v>2</v>
      </c>
      <c r="C57" s="87">
        <f>Schoore!D29</f>
        <v>0</v>
      </c>
      <c r="D57" s="87">
        <f>Schoore!E29</f>
        <v>1</v>
      </c>
      <c r="E57" s="87">
        <f>Schoore!F29</f>
        <v>0</v>
      </c>
      <c r="F57" s="87">
        <f>Schoore!G29</f>
        <v>2</v>
      </c>
      <c r="G57" s="87">
        <f>Schoore!H29</f>
        <v>0</v>
      </c>
      <c r="H57" s="87">
        <f>Schoore!I29</f>
        <v>0</v>
      </c>
      <c r="I57" s="87">
        <f>Schoore!J29</f>
        <v>0</v>
      </c>
      <c r="J57" s="87">
        <f>Schoore!K29</f>
        <v>1</v>
      </c>
      <c r="K57" s="87">
        <f>Schoore!L29</f>
        <v>0</v>
      </c>
      <c r="L57" s="87">
        <f>Schoore!M29</f>
        <v>1</v>
      </c>
      <c r="M57" s="87">
        <f>Schoore!N29</f>
        <v>0</v>
      </c>
      <c r="N57" s="87">
        <f>Schoore!O29</f>
        <v>0</v>
      </c>
      <c r="O57" s="87">
        <f>Schoore!P29</f>
        <v>1</v>
      </c>
      <c r="P57" s="87">
        <f>Schoore!Q29</f>
        <v>1</v>
      </c>
      <c r="Q57" s="87">
        <f>Schoore!R29</f>
        <v>3</v>
      </c>
    </row>
    <row r="58" spans="1:17" ht="12.75">
      <c r="A58" s="86" t="s">
        <v>210</v>
      </c>
      <c r="B58" s="87">
        <f>Schoore!C14</f>
        <v>1</v>
      </c>
      <c r="C58" s="87">
        <f>Schoore!D14</f>
        <v>3</v>
      </c>
      <c r="D58" s="87">
        <f>Schoore!E14</f>
        <v>3</v>
      </c>
      <c r="E58" s="87">
        <f>Schoore!F14</f>
        <v>1</v>
      </c>
      <c r="F58" s="87">
        <f>Schoore!G14</f>
        <v>2</v>
      </c>
      <c r="G58" s="87">
        <f>Schoore!H14</f>
        <v>2</v>
      </c>
      <c r="H58" s="87">
        <f>Schoore!I14</f>
        <v>1</v>
      </c>
      <c r="I58" s="87">
        <f>Schoore!J14</f>
        <v>1</v>
      </c>
      <c r="J58" s="87">
        <f>Schoore!K14</f>
        <v>2</v>
      </c>
      <c r="K58" s="87">
        <f>Schoore!L14</f>
        <v>1</v>
      </c>
      <c r="L58" s="87">
        <f>Schoore!M14</f>
        <v>1</v>
      </c>
      <c r="M58" s="87">
        <f>Schoore!N14</f>
        <v>2</v>
      </c>
      <c r="N58" s="87">
        <f>Schoore!O14</f>
        <v>0</v>
      </c>
      <c r="O58" s="87">
        <f>Schoore!P14</f>
        <v>1</v>
      </c>
      <c r="P58" s="87">
        <f>Schoore!Q14</f>
        <v>2</v>
      </c>
      <c r="Q58" s="87">
        <f>Schoore!R14</f>
        <v>3</v>
      </c>
    </row>
    <row r="59" spans="1:17" ht="12.75">
      <c r="A59" s="86" t="s">
        <v>211</v>
      </c>
      <c r="B59" s="87">
        <f>Schoore!C19</f>
        <v>1</v>
      </c>
      <c r="C59" s="87">
        <f>Schoore!D19</f>
        <v>2</v>
      </c>
      <c r="D59" s="87">
        <f>Schoore!E19</f>
        <v>1</v>
      </c>
      <c r="E59" s="87">
        <f>Schoore!F19</f>
        <v>1</v>
      </c>
      <c r="F59" s="87">
        <f>Schoore!G19</f>
        <v>1</v>
      </c>
      <c r="G59" s="87">
        <f>Schoore!H19</f>
        <v>1</v>
      </c>
      <c r="H59" s="87">
        <f>Schoore!I19</f>
        <v>0</v>
      </c>
      <c r="I59" s="87">
        <f>Schoore!J19</f>
        <v>2</v>
      </c>
      <c r="J59" s="87">
        <f>Schoore!K19</f>
        <v>1</v>
      </c>
      <c r="K59" s="87">
        <f>Schoore!L19</f>
        <v>2</v>
      </c>
      <c r="L59" s="87">
        <f>Schoore!M19</f>
        <v>1</v>
      </c>
      <c r="M59" s="87">
        <f>Schoore!N19</f>
        <v>2</v>
      </c>
      <c r="N59" s="87">
        <f>Schoore!O19</f>
        <v>1</v>
      </c>
      <c r="O59" s="87">
        <f>Schoore!P19</f>
        <v>1</v>
      </c>
      <c r="P59" s="87">
        <f>Schoore!Q19</f>
        <v>2</v>
      </c>
      <c r="Q59" s="87">
        <f>Schoore!R19</f>
        <v>3</v>
      </c>
    </row>
    <row r="60" spans="1:17" ht="12.75">
      <c r="A60" s="86" t="s">
        <v>212</v>
      </c>
      <c r="B60" s="87">
        <f>Schoore!C9</f>
        <v>1</v>
      </c>
      <c r="C60" s="87">
        <f>Schoore!D9</f>
        <v>0</v>
      </c>
      <c r="D60" s="87">
        <f>Schoore!E9</f>
        <v>0</v>
      </c>
      <c r="E60" s="87">
        <f>Schoore!F9</f>
        <v>0</v>
      </c>
      <c r="F60" s="87">
        <f>Schoore!G9</f>
        <v>3</v>
      </c>
      <c r="G60" s="87">
        <f>Schoore!H9</f>
        <v>0</v>
      </c>
      <c r="H60" s="87">
        <f>Schoore!I9</f>
        <v>0</v>
      </c>
      <c r="I60" s="87">
        <f>Schoore!J9</f>
        <v>0</v>
      </c>
      <c r="J60" s="87">
        <f>Schoore!K9</f>
        <v>2</v>
      </c>
      <c r="K60" s="87">
        <f>Schoore!L9</f>
        <v>1</v>
      </c>
      <c r="L60" s="87">
        <f>Schoore!M9</f>
        <v>2</v>
      </c>
      <c r="M60" s="87">
        <f>Schoore!N9</f>
        <v>2</v>
      </c>
      <c r="N60" s="87">
        <f>Schoore!O9</f>
        <v>0</v>
      </c>
      <c r="O60" s="87">
        <f>Schoore!P9</f>
        <v>1</v>
      </c>
      <c r="P60" s="87">
        <f>Schoore!Q9</f>
        <v>2</v>
      </c>
      <c r="Q60" s="87">
        <f>Schoore!R9</f>
        <v>3</v>
      </c>
    </row>
    <row r="61" spans="1:17" ht="12.75">
      <c r="A61" s="86" t="s">
        <v>213</v>
      </c>
      <c r="B61" s="87">
        <f>Schoore!C24</f>
        <v>2</v>
      </c>
      <c r="C61" s="87">
        <f>Schoore!D24</f>
        <v>1</v>
      </c>
      <c r="D61" s="87">
        <f>Schoore!E24</f>
        <v>2</v>
      </c>
      <c r="E61" s="87">
        <f>Schoore!F24</f>
        <v>2</v>
      </c>
      <c r="F61" s="87">
        <f>Schoore!G24</f>
        <v>0</v>
      </c>
      <c r="G61" s="87">
        <f>Schoore!H24</f>
        <v>0</v>
      </c>
      <c r="H61" s="87">
        <f>Schoore!I24</f>
        <v>1</v>
      </c>
      <c r="I61" s="87">
        <f>Schoore!J24</f>
        <v>1</v>
      </c>
      <c r="J61" s="87">
        <f>Schoore!K24</f>
        <v>0</v>
      </c>
      <c r="K61" s="87">
        <f>Schoore!L24</f>
        <v>2</v>
      </c>
      <c r="L61" s="87">
        <f>Schoore!M24</f>
        <v>1</v>
      </c>
      <c r="M61" s="87">
        <f>Schoore!N24</f>
        <v>2</v>
      </c>
      <c r="N61" s="87">
        <f>Schoore!O24</f>
        <v>1</v>
      </c>
      <c r="O61" s="87">
        <f>Schoore!P24</f>
        <v>3</v>
      </c>
      <c r="P61" s="87">
        <f>Schoore!Q24</f>
        <v>3</v>
      </c>
      <c r="Q61" s="87">
        <f>Schoore!R24</f>
        <v>2</v>
      </c>
    </row>
    <row r="62" spans="1:17" ht="12.75">
      <c r="A62" s="86" t="s">
        <v>214</v>
      </c>
      <c r="B62" s="87">
        <f>Schoore!C4</f>
        <v>2</v>
      </c>
      <c r="C62" s="87">
        <f>Schoore!D4</f>
        <v>1</v>
      </c>
      <c r="D62" s="87">
        <f>Schoore!E4</f>
        <v>0</v>
      </c>
      <c r="E62" s="87">
        <f>Schoore!F4</f>
        <v>2</v>
      </c>
      <c r="F62" s="87">
        <f>Schoore!G4</f>
        <v>0</v>
      </c>
      <c r="G62" s="87">
        <f>Schoore!H4</f>
        <v>2</v>
      </c>
      <c r="H62" s="87">
        <f>Schoore!I4</f>
        <v>2</v>
      </c>
      <c r="I62" s="87">
        <f>Schoore!J4</f>
        <v>1</v>
      </c>
      <c r="J62" s="87">
        <f>Schoore!K4</f>
        <v>2</v>
      </c>
      <c r="K62" s="87">
        <f>Schoore!L4</f>
        <v>0</v>
      </c>
      <c r="L62" s="87">
        <f>Schoore!M4</f>
        <v>1</v>
      </c>
      <c r="M62" s="87">
        <f>Schoore!N4</f>
        <v>1</v>
      </c>
      <c r="N62" s="87">
        <f>Schoore!O4</f>
        <v>0</v>
      </c>
      <c r="O62" s="87">
        <f>Schoore!P4</f>
        <v>1</v>
      </c>
      <c r="P62" s="87">
        <f>Schoore!Q4</f>
        <v>1</v>
      </c>
      <c r="Q62" s="87">
        <f>Schoore!R4</f>
        <v>3</v>
      </c>
    </row>
    <row r="63" spans="1:17" ht="12.75">
      <c r="A63" s="86" t="s">
        <v>215</v>
      </c>
      <c r="B63" s="87">
        <f>Schoore!C49</f>
        <v>0</v>
      </c>
      <c r="C63" s="87">
        <f>Schoore!D49</f>
        <v>0</v>
      </c>
      <c r="D63" s="87">
        <f>Schoore!E49</f>
        <v>1</v>
      </c>
      <c r="E63" s="87">
        <f>Schoore!F49</f>
        <v>0</v>
      </c>
      <c r="F63" s="87">
        <f>Schoore!G49</f>
        <v>0</v>
      </c>
      <c r="G63" s="87">
        <f>Schoore!H49</f>
        <v>1</v>
      </c>
      <c r="H63" s="87">
        <f>Schoore!I49</f>
        <v>2</v>
      </c>
      <c r="I63" s="87">
        <f>Schoore!J49</f>
        <v>0</v>
      </c>
      <c r="J63" s="87">
        <f>Schoore!K49</f>
        <v>0</v>
      </c>
      <c r="K63" s="87">
        <f>Schoore!L49</f>
        <v>0</v>
      </c>
      <c r="L63" s="87">
        <f>Schoore!M49</f>
        <v>0</v>
      </c>
      <c r="M63" s="87">
        <f>Schoore!N49</f>
        <v>0</v>
      </c>
      <c r="N63" s="87">
        <f>Schoore!O49</f>
        <v>0</v>
      </c>
      <c r="O63" s="87">
        <f>Schoore!P49</f>
        <v>0</v>
      </c>
      <c r="P63" s="87">
        <f>Schoore!Q49</f>
        <v>0</v>
      </c>
      <c r="Q63" s="87">
        <f>Schoore!R49</f>
        <v>0</v>
      </c>
    </row>
    <row r="64" spans="1:17" ht="12.75">
      <c r="A64" s="86" t="s">
        <v>216</v>
      </c>
      <c r="B64" s="87">
        <f>Canonnier!C14</f>
        <v>0</v>
      </c>
      <c r="C64" s="87">
        <f>Canonnier!D14</f>
        <v>0</v>
      </c>
      <c r="D64" s="87">
        <f>Canonnier!E14</f>
        <v>0</v>
      </c>
      <c r="E64" s="87">
        <f>Canonnier!F14</f>
        <v>0</v>
      </c>
      <c r="F64" s="87">
        <f>Canonnier!G14</f>
        <v>0</v>
      </c>
      <c r="G64" s="87">
        <f>Canonnier!H14</f>
        <v>3</v>
      </c>
      <c r="H64" s="87">
        <f>Canonnier!I14</f>
        <v>0</v>
      </c>
      <c r="I64" s="87">
        <f>Canonnier!J14</f>
        <v>0</v>
      </c>
      <c r="J64" s="87">
        <f>Canonnier!K14</f>
        <v>0</v>
      </c>
      <c r="K64" s="87">
        <f>Canonnier!L14</f>
        <v>0</v>
      </c>
      <c r="L64" s="87">
        <f>Canonnier!M14</f>
        <v>0</v>
      </c>
      <c r="M64" s="87">
        <f>Canonnier!N14</f>
        <v>0</v>
      </c>
      <c r="N64" s="87">
        <f>Canonnier!O14</f>
        <v>0</v>
      </c>
      <c r="O64" s="87">
        <f>Canonnier!P14</f>
        <v>0</v>
      </c>
      <c r="P64" s="87">
        <f>Canonnier!Q14</f>
        <v>0</v>
      </c>
      <c r="Q64" s="87">
        <f>Canonnier!R14</f>
        <v>0</v>
      </c>
    </row>
    <row r="65" spans="1:17" ht="12.75">
      <c r="A65" s="86" t="s">
        <v>217</v>
      </c>
      <c r="B65" s="89">
        <v>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</row>
    <row r="66" spans="1:17" ht="12.75">
      <c r="A66" s="86" t="s">
        <v>218</v>
      </c>
      <c r="B66" s="89">
        <v>0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</row>
    <row r="67" spans="2:17" ht="12.75">
      <c r="B67" s="89">
        <v>0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</row>
    <row r="68" spans="2:17" ht="12.75">
      <c r="B68" s="89">
        <v>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</row>
    <row r="69" spans="2:17" ht="12.75"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</row>
    <row r="70" spans="2:17" ht="12.75"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</row>
    <row r="71" spans="2:17" ht="12.75">
      <c r="B71" s="89">
        <v>0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</row>
    <row r="72" spans="2:17" ht="12.75"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</row>
    <row r="73" spans="2:17" ht="12.75">
      <c r="B73" s="89">
        <v>0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</row>
    <row r="74" spans="2:17" ht="12.75">
      <c r="B74" s="89">
        <v>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</row>
  </sheetData>
  <sheetProtection selectLockedCells="1" selectUnlockedCells="1"/>
  <conditionalFormatting sqref="B2:Q80 R1:R49 R51:R65536 S1:IV65536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T56"/>
  <sheetViews>
    <sheetView workbookViewId="0" topLeftCell="A23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80</v>
      </c>
      <c r="B1" s="148"/>
      <c r="C1" s="91" t="s">
        <v>219</v>
      </c>
      <c r="D1" s="91" t="s">
        <v>220</v>
      </c>
      <c r="E1" s="91" t="s">
        <v>221</v>
      </c>
      <c r="F1" s="91" t="s">
        <v>222</v>
      </c>
      <c r="G1" s="91" t="s">
        <v>223</v>
      </c>
      <c r="H1" s="91" t="s">
        <v>224</v>
      </c>
      <c r="I1" s="91" t="s">
        <v>225</v>
      </c>
      <c r="J1" s="91" t="s">
        <v>226</v>
      </c>
      <c r="K1" s="91" t="s">
        <v>227</v>
      </c>
      <c r="L1" s="91" t="s">
        <v>228</v>
      </c>
      <c r="M1" s="91" t="s">
        <v>229</v>
      </c>
      <c r="N1" s="91" t="s">
        <v>230</v>
      </c>
      <c r="O1" s="91" t="s">
        <v>231</v>
      </c>
      <c r="P1" s="91" t="s">
        <v>232</v>
      </c>
      <c r="Q1" s="91" t="s">
        <v>233</v>
      </c>
      <c r="R1" s="91" t="s">
        <v>234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8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2</v>
      </c>
      <c r="D4" s="87">
        <v>3</v>
      </c>
      <c r="E4" s="87">
        <v>2</v>
      </c>
      <c r="F4" s="87">
        <v>3</v>
      </c>
      <c r="G4" s="87">
        <v>3</v>
      </c>
      <c r="H4" s="87">
        <v>1</v>
      </c>
      <c r="I4" s="87">
        <v>3</v>
      </c>
      <c r="J4" s="87">
        <v>2</v>
      </c>
      <c r="K4" s="87">
        <v>2</v>
      </c>
      <c r="L4" s="87">
        <v>3</v>
      </c>
      <c r="M4" s="87">
        <v>1</v>
      </c>
      <c r="N4" s="87">
        <v>2</v>
      </c>
      <c r="O4" s="87">
        <v>2</v>
      </c>
      <c r="P4" s="87">
        <v>3</v>
      </c>
      <c r="Q4" s="87">
        <v>2</v>
      </c>
      <c r="R4" s="87">
        <v>3</v>
      </c>
      <c r="S4" s="104"/>
      <c r="T4" s="102">
        <f t="shared" si="0"/>
        <v>37</v>
      </c>
    </row>
    <row r="5" spans="1:20" ht="12" customHeight="1">
      <c r="A5" s="149"/>
      <c r="B5" s="103" t="s">
        <v>239</v>
      </c>
      <c r="C5" s="87">
        <v>13</v>
      </c>
      <c r="D5" s="87">
        <v>15</v>
      </c>
      <c r="E5" s="87">
        <v>14</v>
      </c>
      <c r="F5" s="87">
        <v>15</v>
      </c>
      <c r="G5" s="87">
        <v>15</v>
      </c>
      <c r="H5" s="87">
        <v>10</v>
      </c>
      <c r="I5" s="87">
        <v>15</v>
      </c>
      <c r="J5" s="87">
        <v>13</v>
      </c>
      <c r="K5" s="87">
        <v>12</v>
      </c>
      <c r="L5" s="87">
        <v>15</v>
      </c>
      <c r="M5" s="87">
        <v>9</v>
      </c>
      <c r="N5" s="87">
        <v>14</v>
      </c>
      <c r="O5" s="87">
        <v>13</v>
      </c>
      <c r="P5" s="87">
        <v>15</v>
      </c>
      <c r="Q5" s="87">
        <v>14</v>
      </c>
      <c r="R5" s="87">
        <v>15</v>
      </c>
      <c r="S5" s="104"/>
      <c r="T5" s="102">
        <f t="shared" si="0"/>
        <v>217</v>
      </c>
    </row>
    <row r="6" spans="1:20" ht="12" customHeight="1">
      <c r="A6" s="149"/>
      <c r="B6" s="105" t="s">
        <v>240</v>
      </c>
      <c r="C6" s="106">
        <v>9</v>
      </c>
      <c r="D6" s="106">
        <v>11</v>
      </c>
      <c r="E6" s="106">
        <v>9</v>
      </c>
      <c r="F6" s="106">
        <v>6</v>
      </c>
      <c r="G6" s="106">
        <v>5</v>
      </c>
      <c r="H6" s="106">
        <v>12</v>
      </c>
      <c r="I6" s="106">
        <v>10</v>
      </c>
      <c r="J6" s="106">
        <v>5</v>
      </c>
      <c r="K6" s="106">
        <v>6</v>
      </c>
      <c r="L6" s="106">
        <v>6</v>
      </c>
      <c r="M6" s="106">
        <v>11</v>
      </c>
      <c r="N6" s="106">
        <v>8</v>
      </c>
      <c r="O6" s="106">
        <v>12</v>
      </c>
      <c r="P6" s="106">
        <v>9</v>
      </c>
      <c r="Q6" s="106">
        <v>12</v>
      </c>
      <c r="R6" s="106">
        <v>7</v>
      </c>
      <c r="S6" s="107"/>
      <c r="T6" s="102">
        <f t="shared" si="0"/>
        <v>138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241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48</v>
      </c>
    </row>
    <row r="9" spans="1:20" ht="12" customHeight="1">
      <c r="A9" s="149"/>
      <c r="B9" s="103" t="s">
        <v>238</v>
      </c>
      <c r="C9" s="87">
        <v>1</v>
      </c>
      <c r="D9" s="87">
        <v>1</v>
      </c>
      <c r="E9" s="87">
        <v>2</v>
      </c>
      <c r="F9" s="87">
        <v>2</v>
      </c>
      <c r="G9" s="87">
        <v>2</v>
      </c>
      <c r="H9" s="87">
        <v>3</v>
      </c>
      <c r="I9" s="87">
        <v>1</v>
      </c>
      <c r="J9" s="87">
        <v>3</v>
      </c>
      <c r="K9" s="87">
        <v>1</v>
      </c>
      <c r="L9" s="87">
        <v>3</v>
      </c>
      <c r="M9" s="87">
        <v>3</v>
      </c>
      <c r="N9" s="87">
        <v>2</v>
      </c>
      <c r="O9" s="87">
        <v>3</v>
      </c>
      <c r="P9" s="87">
        <v>3</v>
      </c>
      <c r="Q9" s="87">
        <v>2</v>
      </c>
      <c r="R9" s="87">
        <v>3</v>
      </c>
      <c r="S9" s="104"/>
      <c r="T9" s="102">
        <f t="shared" si="0"/>
        <v>35</v>
      </c>
    </row>
    <row r="10" spans="1:20" ht="12" customHeight="1">
      <c r="A10" s="149"/>
      <c r="B10" s="103" t="s">
        <v>239</v>
      </c>
      <c r="C10" s="87">
        <v>13</v>
      </c>
      <c r="D10" s="87">
        <v>11</v>
      </c>
      <c r="E10" s="87">
        <v>10</v>
      </c>
      <c r="F10" s="87">
        <v>13</v>
      </c>
      <c r="G10" s="87">
        <v>14</v>
      </c>
      <c r="H10" s="87">
        <v>15</v>
      </c>
      <c r="I10" s="87">
        <v>9</v>
      </c>
      <c r="J10" s="87">
        <v>15</v>
      </c>
      <c r="K10" s="87">
        <v>10</v>
      </c>
      <c r="L10" s="87">
        <v>15</v>
      </c>
      <c r="M10" s="87">
        <v>15</v>
      </c>
      <c r="N10" s="87">
        <v>13</v>
      </c>
      <c r="O10" s="87">
        <v>15</v>
      </c>
      <c r="P10" s="87">
        <v>15</v>
      </c>
      <c r="Q10" s="87">
        <v>14</v>
      </c>
      <c r="R10" s="87">
        <v>15</v>
      </c>
      <c r="S10" s="104"/>
      <c r="T10" s="102">
        <f t="shared" si="0"/>
        <v>212</v>
      </c>
    </row>
    <row r="11" spans="1:20" ht="12" customHeight="1">
      <c r="A11" s="149"/>
      <c r="B11" s="105" t="s">
        <v>240</v>
      </c>
      <c r="C11" s="106">
        <v>13</v>
      </c>
      <c r="D11" s="106">
        <v>14</v>
      </c>
      <c r="E11" s="106">
        <v>8</v>
      </c>
      <c r="F11" s="106">
        <v>9</v>
      </c>
      <c r="G11" s="106">
        <v>12</v>
      </c>
      <c r="H11" s="106">
        <v>8</v>
      </c>
      <c r="I11" s="106">
        <v>13</v>
      </c>
      <c r="J11" s="106">
        <v>8</v>
      </c>
      <c r="K11" s="106">
        <v>10</v>
      </c>
      <c r="L11" s="106">
        <v>7</v>
      </c>
      <c r="M11" s="106">
        <v>8</v>
      </c>
      <c r="N11" s="106">
        <v>12</v>
      </c>
      <c r="O11" s="106">
        <v>3</v>
      </c>
      <c r="P11" s="106">
        <v>7</v>
      </c>
      <c r="Q11" s="106">
        <v>9</v>
      </c>
      <c r="R11" s="106">
        <v>6</v>
      </c>
      <c r="S11" s="107"/>
      <c r="T11" s="102">
        <f t="shared" si="0"/>
        <v>147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242</v>
      </c>
      <c r="B13" s="99" t="s">
        <v>237</v>
      </c>
      <c r="C13" s="100">
        <v>3</v>
      </c>
      <c r="D13" s="100">
        <v>3</v>
      </c>
      <c r="E13" s="100">
        <v>3</v>
      </c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48</v>
      </c>
    </row>
    <row r="14" spans="1:20" ht="12" customHeight="1">
      <c r="A14" s="149"/>
      <c r="B14" s="103" t="s">
        <v>238</v>
      </c>
      <c r="C14" s="87">
        <v>0</v>
      </c>
      <c r="D14" s="87">
        <v>1</v>
      </c>
      <c r="E14" s="87">
        <v>0</v>
      </c>
      <c r="F14" s="87">
        <v>2</v>
      </c>
      <c r="G14" s="87">
        <v>2</v>
      </c>
      <c r="H14" s="87">
        <v>2</v>
      </c>
      <c r="I14" s="87">
        <v>0</v>
      </c>
      <c r="J14" s="87">
        <v>1</v>
      </c>
      <c r="K14" s="87">
        <v>0</v>
      </c>
      <c r="L14" s="87">
        <v>0</v>
      </c>
      <c r="M14" s="87">
        <v>1</v>
      </c>
      <c r="N14" s="87">
        <v>2</v>
      </c>
      <c r="O14" s="87">
        <v>1</v>
      </c>
      <c r="P14" s="87">
        <v>2</v>
      </c>
      <c r="Q14" s="87">
        <v>1</v>
      </c>
      <c r="R14" s="87">
        <v>1</v>
      </c>
      <c r="S14" s="104"/>
      <c r="T14" s="102">
        <f t="shared" si="0"/>
        <v>16</v>
      </c>
    </row>
    <row r="15" spans="1:20" ht="12" customHeight="1">
      <c r="A15" s="149"/>
      <c r="B15" s="103" t="s">
        <v>239</v>
      </c>
      <c r="C15" s="87">
        <v>7</v>
      </c>
      <c r="D15" s="87">
        <v>11</v>
      </c>
      <c r="E15" s="87">
        <v>9</v>
      </c>
      <c r="F15" s="87">
        <v>13</v>
      </c>
      <c r="G15" s="87">
        <v>14</v>
      </c>
      <c r="H15" s="87">
        <v>13</v>
      </c>
      <c r="I15" s="87">
        <v>11</v>
      </c>
      <c r="J15" s="87">
        <v>6</v>
      </c>
      <c r="K15" s="87">
        <v>5</v>
      </c>
      <c r="L15" s="87">
        <v>3</v>
      </c>
      <c r="M15" s="87">
        <v>11</v>
      </c>
      <c r="N15" s="87">
        <v>12</v>
      </c>
      <c r="O15" s="87">
        <v>10</v>
      </c>
      <c r="P15" s="87">
        <v>12</v>
      </c>
      <c r="Q15" s="87">
        <v>13</v>
      </c>
      <c r="R15" s="87">
        <v>8</v>
      </c>
      <c r="S15" s="104"/>
      <c r="T15" s="102">
        <f t="shared" si="0"/>
        <v>158</v>
      </c>
    </row>
    <row r="16" spans="1:20" ht="12" customHeight="1">
      <c r="A16" s="149"/>
      <c r="B16" s="105" t="s">
        <v>240</v>
      </c>
      <c r="C16" s="106">
        <v>15</v>
      </c>
      <c r="D16" s="106">
        <v>12</v>
      </c>
      <c r="E16" s="106">
        <v>15</v>
      </c>
      <c r="F16" s="106">
        <v>12</v>
      </c>
      <c r="G16" s="106">
        <v>12</v>
      </c>
      <c r="H16" s="106">
        <v>9</v>
      </c>
      <c r="I16" s="106">
        <v>15</v>
      </c>
      <c r="J16" s="106">
        <v>13</v>
      </c>
      <c r="K16" s="106">
        <v>15</v>
      </c>
      <c r="L16" s="106">
        <v>15</v>
      </c>
      <c r="M16" s="106">
        <v>14</v>
      </c>
      <c r="N16" s="106">
        <v>7</v>
      </c>
      <c r="O16" s="106">
        <v>14</v>
      </c>
      <c r="P16" s="106">
        <v>9</v>
      </c>
      <c r="Q16" s="106">
        <v>14</v>
      </c>
      <c r="R16" s="106">
        <v>11</v>
      </c>
      <c r="S16" s="107"/>
      <c r="T16" s="102">
        <f t="shared" si="0"/>
        <v>202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23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3</v>
      </c>
      <c r="D19" s="87">
        <v>1</v>
      </c>
      <c r="E19" s="87">
        <v>1</v>
      </c>
      <c r="F19" s="87">
        <v>1</v>
      </c>
      <c r="G19" s="87">
        <v>3</v>
      </c>
      <c r="H19" s="87">
        <v>1</v>
      </c>
      <c r="I19" s="87">
        <v>2</v>
      </c>
      <c r="J19" s="87">
        <v>2</v>
      </c>
      <c r="K19" s="87">
        <v>2</v>
      </c>
      <c r="L19" s="87">
        <v>2</v>
      </c>
      <c r="M19" s="87">
        <v>2</v>
      </c>
      <c r="N19" s="87">
        <v>1</v>
      </c>
      <c r="O19" s="87">
        <v>2</v>
      </c>
      <c r="P19" s="87">
        <v>2</v>
      </c>
      <c r="Q19" s="87">
        <v>1</v>
      </c>
      <c r="R19" s="87">
        <v>2</v>
      </c>
      <c r="S19" s="104"/>
      <c r="T19" s="102">
        <f t="shared" si="0"/>
        <v>28</v>
      </c>
    </row>
    <row r="20" spans="1:20" ht="12" customHeight="1">
      <c r="A20" s="149"/>
      <c r="B20" s="103" t="s">
        <v>239</v>
      </c>
      <c r="C20" s="87">
        <v>15</v>
      </c>
      <c r="D20" s="87">
        <v>12</v>
      </c>
      <c r="E20" s="87">
        <v>11</v>
      </c>
      <c r="F20" s="87">
        <v>8</v>
      </c>
      <c r="G20" s="87">
        <v>15</v>
      </c>
      <c r="H20" s="87">
        <v>8</v>
      </c>
      <c r="I20" s="87">
        <v>10</v>
      </c>
      <c r="J20" s="87">
        <v>14</v>
      </c>
      <c r="K20" s="87">
        <v>11</v>
      </c>
      <c r="L20" s="87">
        <v>13</v>
      </c>
      <c r="M20" s="87">
        <v>14</v>
      </c>
      <c r="N20" s="87">
        <v>8</v>
      </c>
      <c r="O20" s="87">
        <v>14</v>
      </c>
      <c r="P20" s="87">
        <v>12</v>
      </c>
      <c r="Q20" s="87">
        <v>8</v>
      </c>
      <c r="R20" s="87">
        <v>13</v>
      </c>
      <c r="S20" s="104"/>
      <c r="T20" s="102">
        <f t="shared" si="0"/>
        <v>186</v>
      </c>
    </row>
    <row r="21" spans="1:20" ht="12" customHeight="1">
      <c r="A21" s="149"/>
      <c r="B21" s="105" t="s">
        <v>240</v>
      </c>
      <c r="C21" s="106">
        <v>8</v>
      </c>
      <c r="D21" s="106">
        <v>12</v>
      </c>
      <c r="E21" s="106">
        <v>13</v>
      </c>
      <c r="F21" s="106">
        <v>13</v>
      </c>
      <c r="G21" s="106">
        <v>9</v>
      </c>
      <c r="H21" s="106">
        <v>11</v>
      </c>
      <c r="I21" s="106">
        <v>12</v>
      </c>
      <c r="J21" s="106">
        <v>7</v>
      </c>
      <c r="K21" s="106">
        <v>11</v>
      </c>
      <c r="L21" s="106">
        <v>11</v>
      </c>
      <c r="M21" s="106">
        <v>12</v>
      </c>
      <c r="N21" s="106">
        <v>10</v>
      </c>
      <c r="O21" s="106">
        <v>12</v>
      </c>
      <c r="P21" s="106">
        <v>10</v>
      </c>
      <c r="Q21" s="106">
        <v>14</v>
      </c>
      <c r="R21" s="106">
        <v>11</v>
      </c>
      <c r="S21" s="107"/>
      <c r="T21" s="102">
        <f t="shared" si="0"/>
        <v>176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7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2</v>
      </c>
      <c r="D24" s="87">
        <v>1</v>
      </c>
      <c r="E24" s="87">
        <v>3</v>
      </c>
      <c r="F24" s="87">
        <v>3</v>
      </c>
      <c r="G24" s="87">
        <v>3</v>
      </c>
      <c r="H24" s="87">
        <v>2</v>
      </c>
      <c r="I24" s="87">
        <v>3</v>
      </c>
      <c r="J24" s="87">
        <v>3</v>
      </c>
      <c r="K24" s="87">
        <v>1</v>
      </c>
      <c r="L24" s="87">
        <v>2</v>
      </c>
      <c r="M24" s="87">
        <v>1</v>
      </c>
      <c r="N24" s="87">
        <v>3</v>
      </c>
      <c r="O24" s="87">
        <v>3</v>
      </c>
      <c r="P24" s="87">
        <v>3</v>
      </c>
      <c r="Q24" s="87">
        <v>3</v>
      </c>
      <c r="R24" s="87">
        <v>1</v>
      </c>
      <c r="S24" s="104"/>
      <c r="T24" s="102">
        <f t="shared" si="0"/>
        <v>37</v>
      </c>
    </row>
    <row r="25" spans="1:20" ht="12" customHeight="1">
      <c r="A25" s="149"/>
      <c r="B25" s="103" t="s">
        <v>239</v>
      </c>
      <c r="C25" s="87">
        <v>12</v>
      </c>
      <c r="D25" s="87">
        <v>13</v>
      </c>
      <c r="E25" s="87">
        <v>15</v>
      </c>
      <c r="F25" s="87">
        <v>15</v>
      </c>
      <c r="G25" s="87">
        <v>15</v>
      </c>
      <c r="H25" s="87">
        <v>14</v>
      </c>
      <c r="I25" s="87">
        <v>15</v>
      </c>
      <c r="J25" s="87">
        <v>15</v>
      </c>
      <c r="K25" s="87">
        <v>9</v>
      </c>
      <c r="L25" s="87">
        <v>14</v>
      </c>
      <c r="M25" s="87">
        <v>10</v>
      </c>
      <c r="N25" s="87">
        <v>15</v>
      </c>
      <c r="O25" s="87">
        <v>15</v>
      </c>
      <c r="P25" s="87">
        <v>15</v>
      </c>
      <c r="Q25" s="87">
        <v>15</v>
      </c>
      <c r="R25" s="87">
        <v>13</v>
      </c>
      <c r="S25" s="104"/>
      <c r="T25" s="102">
        <f t="shared" si="0"/>
        <v>220</v>
      </c>
    </row>
    <row r="26" spans="1:20" ht="12" customHeight="1">
      <c r="A26" s="149"/>
      <c r="B26" s="105" t="s">
        <v>240</v>
      </c>
      <c r="C26" s="106">
        <v>11</v>
      </c>
      <c r="D26" s="106">
        <v>13</v>
      </c>
      <c r="E26" s="106">
        <v>10</v>
      </c>
      <c r="F26" s="106">
        <v>7</v>
      </c>
      <c r="G26" s="106">
        <v>7</v>
      </c>
      <c r="H26" s="106">
        <v>11</v>
      </c>
      <c r="I26" s="106">
        <v>9</v>
      </c>
      <c r="J26" s="106">
        <v>9</v>
      </c>
      <c r="K26" s="106">
        <v>14</v>
      </c>
      <c r="L26" s="106">
        <v>6</v>
      </c>
      <c r="M26" s="106">
        <v>14</v>
      </c>
      <c r="N26" s="106">
        <v>2</v>
      </c>
      <c r="O26" s="106">
        <v>3</v>
      </c>
      <c r="P26" s="106">
        <v>7</v>
      </c>
      <c r="Q26" s="106">
        <v>6</v>
      </c>
      <c r="R26" s="106">
        <v>11</v>
      </c>
      <c r="S26" s="107"/>
      <c r="T26" s="102">
        <f t="shared" si="0"/>
        <v>140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9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1</v>
      </c>
      <c r="D29" s="87">
        <v>2</v>
      </c>
      <c r="E29" s="87">
        <v>3</v>
      </c>
      <c r="F29" s="87">
        <v>2</v>
      </c>
      <c r="G29" s="87">
        <v>1</v>
      </c>
      <c r="H29" s="87">
        <v>3</v>
      </c>
      <c r="I29" s="87">
        <v>3</v>
      </c>
      <c r="J29" s="87">
        <v>3</v>
      </c>
      <c r="K29" s="87">
        <v>0</v>
      </c>
      <c r="L29" s="87">
        <v>3</v>
      </c>
      <c r="M29" s="87">
        <v>1</v>
      </c>
      <c r="N29" s="87">
        <v>3</v>
      </c>
      <c r="O29" s="87">
        <v>3</v>
      </c>
      <c r="P29" s="87">
        <v>3</v>
      </c>
      <c r="Q29" s="87">
        <v>2</v>
      </c>
      <c r="R29" s="87">
        <v>3</v>
      </c>
      <c r="S29" s="104"/>
      <c r="T29" s="102">
        <f t="shared" si="0"/>
        <v>36</v>
      </c>
    </row>
    <row r="30" spans="1:20" ht="12" customHeight="1">
      <c r="A30" s="149"/>
      <c r="B30" s="103" t="s">
        <v>239</v>
      </c>
      <c r="C30" s="87">
        <v>11</v>
      </c>
      <c r="D30" s="87">
        <v>14</v>
      </c>
      <c r="E30" s="87">
        <v>15</v>
      </c>
      <c r="F30" s="87">
        <v>13</v>
      </c>
      <c r="G30" s="87">
        <v>11</v>
      </c>
      <c r="H30" s="87">
        <v>15</v>
      </c>
      <c r="I30" s="87">
        <v>15</v>
      </c>
      <c r="J30" s="87">
        <v>15</v>
      </c>
      <c r="K30" s="87">
        <v>6</v>
      </c>
      <c r="L30" s="87">
        <v>15</v>
      </c>
      <c r="M30" s="87">
        <v>8</v>
      </c>
      <c r="N30" s="87">
        <v>15</v>
      </c>
      <c r="O30" s="87">
        <v>15</v>
      </c>
      <c r="P30" s="87">
        <v>15</v>
      </c>
      <c r="Q30" s="87">
        <v>14</v>
      </c>
      <c r="R30" s="87">
        <v>15</v>
      </c>
      <c r="S30" s="104"/>
      <c r="T30" s="102">
        <f t="shared" si="0"/>
        <v>212</v>
      </c>
    </row>
    <row r="31" spans="1:20" ht="12" customHeight="1">
      <c r="A31" s="149"/>
      <c r="B31" s="105" t="s">
        <v>240</v>
      </c>
      <c r="C31" s="106">
        <v>12</v>
      </c>
      <c r="D31" s="106">
        <v>8</v>
      </c>
      <c r="E31" s="106">
        <v>10</v>
      </c>
      <c r="F31" s="106">
        <v>5</v>
      </c>
      <c r="G31" s="106">
        <v>12</v>
      </c>
      <c r="H31" s="106">
        <v>11</v>
      </c>
      <c r="I31" s="106">
        <v>6</v>
      </c>
      <c r="J31" s="106">
        <v>4</v>
      </c>
      <c r="K31" s="106">
        <v>15</v>
      </c>
      <c r="L31" s="106">
        <v>7</v>
      </c>
      <c r="M31" s="106">
        <v>11</v>
      </c>
      <c r="N31" s="106">
        <v>9</v>
      </c>
      <c r="O31" s="106">
        <v>7</v>
      </c>
      <c r="P31" s="106">
        <v>6</v>
      </c>
      <c r="Q31" s="106">
        <v>9</v>
      </c>
      <c r="R31" s="106">
        <v>5</v>
      </c>
      <c r="S31" s="107"/>
      <c r="T31" s="102">
        <f t="shared" si="0"/>
        <v>137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75</v>
      </c>
      <c r="B33" s="99" t="s">
        <v>237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>
        <f t="shared" si="0"/>
        <v>0</v>
      </c>
    </row>
    <row r="34" spans="1:20" ht="12" customHeight="1">
      <c r="A34" s="149"/>
      <c r="B34" s="103" t="s">
        <v>238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04"/>
      <c r="T34" s="102">
        <f t="shared" si="0"/>
        <v>0</v>
      </c>
    </row>
    <row r="35" spans="1:20" ht="12" customHeight="1">
      <c r="A35" s="149"/>
      <c r="B35" s="103" t="s">
        <v>239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04"/>
      <c r="T35" s="102">
        <f aca="true" t="shared" si="1" ref="T35:T51">C35+D35+E35+F35+G35+H35+I35+J35+K35+L35+M35+N35+O35+P35+Q35+R35</f>
        <v>0</v>
      </c>
    </row>
    <row r="36" spans="1:20" ht="12" customHeight="1">
      <c r="A36" s="149"/>
      <c r="B36" s="105" t="s">
        <v>240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02">
        <f t="shared" si="1"/>
        <v>0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/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>
        <f t="shared" si="1"/>
        <v>0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4"/>
      <c r="T39" s="102">
        <f t="shared" si="1"/>
        <v>0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4"/>
      <c r="T40" s="102">
        <f t="shared" si="1"/>
        <v>0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02">
        <f t="shared" si="1"/>
        <v>0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/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0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0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0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9</v>
      </c>
      <c r="D54" s="87">
        <f t="shared" si="3"/>
        <v>9</v>
      </c>
      <c r="E54" s="87">
        <f t="shared" si="3"/>
        <v>11</v>
      </c>
      <c r="F54" s="87">
        <f t="shared" si="3"/>
        <v>13</v>
      </c>
      <c r="G54" s="87">
        <f t="shared" si="3"/>
        <v>14</v>
      </c>
      <c r="H54" s="87">
        <f t="shared" si="3"/>
        <v>12</v>
      </c>
      <c r="I54" s="87">
        <f t="shared" si="3"/>
        <v>12</v>
      </c>
      <c r="J54" s="87">
        <f t="shared" si="3"/>
        <v>14</v>
      </c>
      <c r="K54" s="87">
        <f t="shared" si="3"/>
        <v>6</v>
      </c>
      <c r="L54" s="87">
        <f t="shared" si="3"/>
        <v>13</v>
      </c>
      <c r="M54" s="87">
        <f t="shared" si="3"/>
        <v>9</v>
      </c>
      <c r="N54" s="87">
        <f t="shared" si="3"/>
        <v>13</v>
      </c>
      <c r="O54" s="87">
        <f t="shared" si="3"/>
        <v>14</v>
      </c>
      <c r="P54" s="87">
        <f t="shared" si="3"/>
        <v>16</v>
      </c>
      <c r="Q54" s="87">
        <f t="shared" si="3"/>
        <v>11</v>
      </c>
      <c r="R54" s="87">
        <f t="shared" si="3"/>
        <v>13</v>
      </c>
      <c r="S54" s="104"/>
      <c r="T54" s="102">
        <f>C54+D54+E54+F54+G54+H54+I54+J54+K54+L54+M54+N54+O54+P54+Q54+R54</f>
        <v>189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71</v>
      </c>
      <c r="D55" s="87">
        <f t="shared" si="4"/>
        <v>76</v>
      </c>
      <c r="E55" s="87">
        <f t="shared" si="4"/>
        <v>74</v>
      </c>
      <c r="F55" s="87">
        <f t="shared" si="4"/>
        <v>77</v>
      </c>
      <c r="G55" s="87">
        <f t="shared" si="4"/>
        <v>84</v>
      </c>
      <c r="H55" s="87">
        <f t="shared" si="4"/>
        <v>75</v>
      </c>
      <c r="I55" s="87">
        <f t="shared" si="4"/>
        <v>75</v>
      </c>
      <c r="J55" s="87">
        <f t="shared" si="4"/>
        <v>78</v>
      </c>
      <c r="K55" s="87">
        <f t="shared" si="4"/>
        <v>53</v>
      </c>
      <c r="L55" s="87">
        <f t="shared" si="4"/>
        <v>75</v>
      </c>
      <c r="M55" s="87">
        <f t="shared" si="4"/>
        <v>67</v>
      </c>
      <c r="N55" s="87">
        <f t="shared" si="4"/>
        <v>77</v>
      </c>
      <c r="O55" s="87">
        <f t="shared" si="4"/>
        <v>82</v>
      </c>
      <c r="P55" s="87">
        <f t="shared" si="4"/>
        <v>84</v>
      </c>
      <c r="Q55" s="87">
        <f t="shared" si="4"/>
        <v>78</v>
      </c>
      <c r="R55" s="87">
        <f t="shared" si="4"/>
        <v>79</v>
      </c>
      <c r="S55" s="104"/>
      <c r="T55" s="102">
        <f>C55+D55+E55+F55+G55+H55+I55+J55+K55+L55+M55+N55+O55+P55+Q55+R55</f>
        <v>1205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68</v>
      </c>
      <c r="D56" s="106">
        <f t="shared" si="5"/>
        <v>70</v>
      </c>
      <c r="E56" s="106">
        <f t="shared" si="5"/>
        <v>65</v>
      </c>
      <c r="F56" s="106">
        <f t="shared" si="5"/>
        <v>52</v>
      </c>
      <c r="G56" s="106">
        <f t="shared" si="5"/>
        <v>57</v>
      </c>
      <c r="H56" s="106">
        <f t="shared" si="5"/>
        <v>62</v>
      </c>
      <c r="I56" s="106">
        <f t="shared" si="5"/>
        <v>65</v>
      </c>
      <c r="J56" s="106">
        <f t="shared" si="5"/>
        <v>46</v>
      </c>
      <c r="K56" s="106">
        <f t="shared" si="5"/>
        <v>71</v>
      </c>
      <c r="L56" s="106">
        <f t="shared" si="5"/>
        <v>52</v>
      </c>
      <c r="M56" s="106">
        <f t="shared" si="5"/>
        <v>70</v>
      </c>
      <c r="N56" s="106">
        <f t="shared" si="5"/>
        <v>48</v>
      </c>
      <c r="O56" s="106">
        <f t="shared" si="5"/>
        <v>51</v>
      </c>
      <c r="P56" s="106">
        <f t="shared" si="5"/>
        <v>48</v>
      </c>
      <c r="Q56" s="106">
        <f t="shared" si="5"/>
        <v>64</v>
      </c>
      <c r="R56" s="106">
        <f t="shared" si="5"/>
        <v>51</v>
      </c>
      <c r="S56" s="107"/>
      <c r="T56" s="102">
        <f>C56+D56+E56+F56+G56+H56+I56+J56+K56+L56+M56+N56+O56+P56+Q56+R56</f>
        <v>940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T56"/>
  <sheetViews>
    <sheetView workbookViewId="0" topLeftCell="A13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85</v>
      </c>
      <c r="B1" s="148"/>
      <c r="C1" s="91" t="s">
        <v>244</v>
      </c>
      <c r="D1" s="91" t="s">
        <v>245</v>
      </c>
      <c r="E1" s="91" t="s">
        <v>246</v>
      </c>
      <c r="F1" s="91"/>
      <c r="G1" s="91" t="s">
        <v>247</v>
      </c>
      <c r="H1" s="91" t="s">
        <v>248</v>
      </c>
      <c r="I1" s="91" t="s">
        <v>226</v>
      </c>
      <c r="J1" s="91" t="s">
        <v>249</v>
      </c>
      <c r="K1" s="91" t="s">
        <v>250</v>
      </c>
      <c r="L1" s="91" t="s">
        <v>251</v>
      </c>
      <c r="M1" s="91" t="s">
        <v>252</v>
      </c>
      <c r="N1" s="91" t="s">
        <v>253</v>
      </c>
      <c r="O1" s="91" t="s">
        <v>254</v>
      </c>
      <c r="P1" s="91" t="s">
        <v>255</v>
      </c>
      <c r="Q1" s="91" t="s">
        <v>256</v>
      </c>
      <c r="R1" s="91" t="s">
        <v>257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46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48</v>
      </c>
    </row>
    <row r="4" spans="1:20" ht="12" customHeight="1">
      <c r="A4" s="149"/>
      <c r="B4" s="103" t="s">
        <v>238</v>
      </c>
      <c r="C4" s="87">
        <v>1</v>
      </c>
      <c r="D4" s="87">
        <v>2</v>
      </c>
      <c r="E4" s="87">
        <v>1</v>
      </c>
      <c r="F4" s="87">
        <v>2</v>
      </c>
      <c r="G4" s="87">
        <v>1</v>
      </c>
      <c r="H4" s="87">
        <v>2</v>
      </c>
      <c r="I4" s="87">
        <v>1</v>
      </c>
      <c r="J4" s="87">
        <v>1</v>
      </c>
      <c r="K4" s="87">
        <v>0</v>
      </c>
      <c r="L4" s="87">
        <v>1</v>
      </c>
      <c r="M4" s="87">
        <v>0</v>
      </c>
      <c r="N4" s="87">
        <v>1</v>
      </c>
      <c r="O4" s="87">
        <v>0</v>
      </c>
      <c r="P4" s="87">
        <v>1</v>
      </c>
      <c r="Q4" s="87">
        <v>1</v>
      </c>
      <c r="R4" s="87">
        <v>0</v>
      </c>
      <c r="S4" s="104"/>
      <c r="T4" s="102">
        <f t="shared" si="0"/>
        <v>15</v>
      </c>
    </row>
    <row r="5" spans="1:20" ht="12" customHeight="1">
      <c r="A5" s="149"/>
      <c r="B5" s="103" t="s">
        <v>239</v>
      </c>
      <c r="C5" s="87">
        <v>9</v>
      </c>
      <c r="D5" s="87">
        <v>14</v>
      </c>
      <c r="E5" s="87">
        <v>11</v>
      </c>
      <c r="F5" s="87">
        <v>11</v>
      </c>
      <c r="G5" s="87">
        <v>12</v>
      </c>
      <c r="H5" s="87">
        <v>12</v>
      </c>
      <c r="I5" s="87">
        <v>7</v>
      </c>
      <c r="J5" s="87">
        <v>8</v>
      </c>
      <c r="K5" s="87">
        <v>9</v>
      </c>
      <c r="L5" s="87">
        <v>11</v>
      </c>
      <c r="M5" s="87">
        <v>4</v>
      </c>
      <c r="N5" s="87">
        <v>8</v>
      </c>
      <c r="O5" s="87">
        <v>7</v>
      </c>
      <c r="P5" s="87">
        <v>12</v>
      </c>
      <c r="Q5" s="87">
        <v>11</v>
      </c>
      <c r="R5" s="87">
        <v>8</v>
      </c>
      <c r="S5" s="104"/>
      <c r="T5" s="102">
        <f t="shared" si="0"/>
        <v>154</v>
      </c>
    </row>
    <row r="6" spans="1:20" ht="12" customHeight="1">
      <c r="A6" s="149"/>
      <c r="B6" s="105" t="s">
        <v>240</v>
      </c>
      <c r="C6" s="106">
        <v>13</v>
      </c>
      <c r="D6" s="106">
        <v>11</v>
      </c>
      <c r="E6" s="106">
        <v>11</v>
      </c>
      <c r="F6" s="106">
        <v>12</v>
      </c>
      <c r="G6" s="106">
        <v>11</v>
      </c>
      <c r="H6" s="106">
        <v>10</v>
      </c>
      <c r="I6" s="106">
        <v>14</v>
      </c>
      <c r="J6" s="106">
        <v>14</v>
      </c>
      <c r="K6" s="106">
        <v>15</v>
      </c>
      <c r="L6" s="106">
        <v>11</v>
      </c>
      <c r="M6" s="106">
        <v>15</v>
      </c>
      <c r="N6" s="106">
        <v>12</v>
      </c>
      <c r="O6" s="106">
        <v>15</v>
      </c>
      <c r="P6" s="106">
        <v>12</v>
      </c>
      <c r="Q6" s="106">
        <v>13</v>
      </c>
      <c r="R6" s="106">
        <v>15</v>
      </c>
      <c r="S6" s="107"/>
      <c r="T6" s="102">
        <f t="shared" si="0"/>
        <v>204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54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/>
      <c r="R8" s="100">
        <v>3</v>
      </c>
      <c r="S8" s="101"/>
      <c r="T8" s="102">
        <f t="shared" si="0"/>
        <v>45</v>
      </c>
    </row>
    <row r="9" spans="1:20" ht="12" customHeight="1">
      <c r="A9" s="149"/>
      <c r="B9" s="103" t="s">
        <v>238</v>
      </c>
      <c r="C9" s="87">
        <v>2</v>
      </c>
      <c r="D9" s="87">
        <v>0</v>
      </c>
      <c r="E9" s="87">
        <v>1</v>
      </c>
      <c r="F9" s="87">
        <v>3</v>
      </c>
      <c r="G9" s="87">
        <v>1</v>
      </c>
      <c r="H9" s="87">
        <v>2</v>
      </c>
      <c r="I9" s="87">
        <v>0</v>
      </c>
      <c r="J9" s="87">
        <v>0</v>
      </c>
      <c r="K9" s="87">
        <v>2</v>
      </c>
      <c r="L9" s="87">
        <v>0</v>
      </c>
      <c r="M9" s="87">
        <v>0</v>
      </c>
      <c r="N9" s="87">
        <v>1</v>
      </c>
      <c r="O9" s="87">
        <v>1</v>
      </c>
      <c r="P9" s="87">
        <v>1</v>
      </c>
      <c r="Q9" s="87"/>
      <c r="R9" s="87">
        <v>0</v>
      </c>
      <c r="S9" s="104"/>
      <c r="T9" s="102">
        <f t="shared" si="0"/>
        <v>14</v>
      </c>
    </row>
    <row r="10" spans="1:20" ht="12" customHeight="1">
      <c r="A10" s="149"/>
      <c r="B10" s="103" t="s">
        <v>239</v>
      </c>
      <c r="C10" s="87">
        <v>10</v>
      </c>
      <c r="D10" s="87">
        <v>7</v>
      </c>
      <c r="E10" s="87">
        <v>9</v>
      </c>
      <c r="F10" s="87">
        <v>15</v>
      </c>
      <c r="G10" s="87">
        <v>9</v>
      </c>
      <c r="H10" s="87">
        <v>12</v>
      </c>
      <c r="I10" s="87">
        <v>8</v>
      </c>
      <c r="J10" s="87">
        <v>5</v>
      </c>
      <c r="K10" s="87">
        <v>10</v>
      </c>
      <c r="L10" s="87">
        <v>4</v>
      </c>
      <c r="M10" s="87">
        <v>9</v>
      </c>
      <c r="N10" s="87">
        <v>11</v>
      </c>
      <c r="O10" s="87">
        <v>8</v>
      </c>
      <c r="P10" s="87">
        <v>11</v>
      </c>
      <c r="Q10" s="87"/>
      <c r="R10" s="87">
        <v>9</v>
      </c>
      <c r="S10" s="104"/>
      <c r="T10" s="102">
        <f t="shared" si="0"/>
        <v>137</v>
      </c>
    </row>
    <row r="11" spans="1:20" ht="12" customHeight="1">
      <c r="A11" s="149"/>
      <c r="B11" s="105" t="s">
        <v>240</v>
      </c>
      <c r="C11" s="106">
        <v>11</v>
      </c>
      <c r="D11" s="106">
        <v>15</v>
      </c>
      <c r="E11" s="106">
        <v>13</v>
      </c>
      <c r="F11" s="106">
        <v>7</v>
      </c>
      <c r="G11" s="106">
        <v>14</v>
      </c>
      <c r="H11" s="106">
        <v>11</v>
      </c>
      <c r="I11" s="106">
        <v>15</v>
      </c>
      <c r="J11" s="106">
        <v>15</v>
      </c>
      <c r="K11" s="106">
        <v>8</v>
      </c>
      <c r="L11" s="106">
        <v>15</v>
      </c>
      <c r="M11" s="106">
        <v>15</v>
      </c>
      <c r="N11" s="106">
        <v>14</v>
      </c>
      <c r="O11" s="106">
        <v>10</v>
      </c>
      <c r="P11" s="106">
        <v>13</v>
      </c>
      <c r="Q11" s="106"/>
      <c r="R11" s="106">
        <v>15</v>
      </c>
      <c r="S11" s="107"/>
      <c r="T11" s="102">
        <f t="shared" si="0"/>
        <v>191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27</v>
      </c>
      <c r="B13" s="99" t="s">
        <v>237</v>
      </c>
      <c r="C13" s="100">
        <v>3</v>
      </c>
      <c r="D13" s="100">
        <v>3</v>
      </c>
      <c r="E13" s="100">
        <v>3</v>
      </c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48</v>
      </c>
    </row>
    <row r="14" spans="1:20" ht="12" customHeight="1">
      <c r="A14" s="149"/>
      <c r="B14" s="103" t="s">
        <v>238</v>
      </c>
      <c r="C14" s="87">
        <v>2</v>
      </c>
      <c r="D14" s="87">
        <v>1</v>
      </c>
      <c r="E14" s="87">
        <v>2</v>
      </c>
      <c r="F14" s="87">
        <v>3</v>
      </c>
      <c r="G14" s="87">
        <v>0</v>
      </c>
      <c r="H14" s="87">
        <v>3</v>
      </c>
      <c r="I14" s="87">
        <v>0</v>
      </c>
      <c r="J14" s="87">
        <v>2</v>
      </c>
      <c r="K14" s="87">
        <v>2</v>
      </c>
      <c r="L14" s="87">
        <v>1</v>
      </c>
      <c r="M14" s="87">
        <v>0</v>
      </c>
      <c r="N14" s="87">
        <v>1</v>
      </c>
      <c r="O14" s="87">
        <v>3</v>
      </c>
      <c r="P14" s="87">
        <v>3</v>
      </c>
      <c r="Q14" s="87">
        <v>2</v>
      </c>
      <c r="R14" s="87">
        <v>2</v>
      </c>
      <c r="S14" s="104"/>
      <c r="T14" s="102">
        <f t="shared" si="0"/>
        <v>27</v>
      </c>
    </row>
    <row r="15" spans="1:20" ht="12" customHeight="1">
      <c r="A15" s="149"/>
      <c r="B15" s="103" t="s">
        <v>239</v>
      </c>
      <c r="C15" s="87">
        <v>13</v>
      </c>
      <c r="D15" s="87">
        <v>10</v>
      </c>
      <c r="E15" s="87">
        <v>14</v>
      </c>
      <c r="F15" s="87">
        <v>15</v>
      </c>
      <c r="G15" s="87">
        <v>7</v>
      </c>
      <c r="H15" s="87">
        <v>15</v>
      </c>
      <c r="I15" s="87">
        <v>9</v>
      </c>
      <c r="J15" s="87">
        <v>14</v>
      </c>
      <c r="K15" s="87">
        <v>13</v>
      </c>
      <c r="L15" s="87">
        <v>10</v>
      </c>
      <c r="M15" s="87">
        <v>4</v>
      </c>
      <c r="N15" s="87">
        <v>13</v>
      </c>
      <c r="O15" s="87">
        <v>15</v>
      </c>
      <c r="P15" s="87">
        <v>15</v>
      </c>
      <c r="Q15" s="87">
        <v>11</v>
      </c>
      <c r="R15" s="87">
        <v>14</v>
      </c>
      <c r="S15" s="104"/>
      <c r="T15" s="102">
        <f t="shared" si="0"/>
        <v>192</v>
      </c>
    </row>
    <row r="16" spans="1:20" ht="12" customHeight="1">
      <c r="A16" s="149"/>
      <c r="B16" s="105" t="s">
        <v>240</v>
      </c>
      <c r="C16" s="106">
        <v>8</v>
      </c>
      <c r="D16" s="106">
        <v>13</v>
      </c>
      <c r="E16" s="106">
        <v>10</v>
      </c>
      <c r="F16" s="106">
        <v>3</v>
      </c>
      <c r="G16" s="106">
        <v>15</v>
      </c>
      <c r="H16" s="106">
        <v>7</v>
      </c>
      <c r="I16" s="106">
        <v>15</v>
      </c>
      <c r="J16" s="106">
        <v>8</v>
      </c>
      <c r="K16" s="106">
        <v>13</v>
      </c>
      <c r="L16" s="106">
        <v>13</v>
      </c>
      <c r="M16" s="106">
        <v>15</v>
      </c>
      <c r="N16" s="106">
        <v>12</v>
      </c>
      <c r="O16" s="106">
        <v>6</v>
      </c>
      <c r="P16" s="106">
        <v>7</v>
      </c>
      <c r="Q16" s="106">
        <v>8</v>
      </c>
      <c r="R16" s="106">
        <v>11</v>
      </c>
      <c r="S16" s="107"/>
      <c r="T16" s="102">
        <f t="shared" si="0"/>
        <v>164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36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1</v>
      </c>
      <c r="D19" s="87">
        <v>0</v>
      </c>
      <c r="E19" s="87">
        <v>2</v>
      </c>
      <c r="F19" s="87">
        <v>1</v>
      </c>
      <c r="G19" s="87">
        <v>2</v>
      </c>
      <c r="H19" s="87">
        <v>2</v>
      </c>
      <c r="I19" s="87">
        <v>0</v>
      </c>
      <c r="J19" s="87">
        <v>1</v>
      </c>
      <c r="K19" s="87">
        <v>3</v>
      </c>
      <c r="L19" s="87">
        <v>2</v>
      </c>
      <c r="M19" s="87">
        <v>1</v>
      </c>
      <c r="N19" s="87">
        <v>2</v>
      </c>
      <c r="O19" s="87">
        <v>3</v>
      </c>
      <c r="P19" s="87">
        <v>3</v>
      </c>
      <c r="Q19" s="87">
        <v>2</v>
      </c>
      <c r="R19" s="87">
        <v>0</v>
      </c>
      <c r="S19" s="104"/>
      <c r="T19" s="102">
        <f t="shared" si="0"/>
        <v>25</v>
      </c>
    </row>
    <row r="20" spans="1:20" ht="12" customHeight="1">
      <c r="A20" s="149"/>
      <c r="B20" s="103" t="s">
        <v>239</v>
      </c>
      <c r="C20" s="87">
        <v>9</v>
      </c>
      <c r="D20" s="87">
        <v>6</v>
      </c>
      <c r="E20" s="87">
        <v>13</v>
      </c>
      <c r="F20" s="87">
        <v>8</v>
      </c>
      <c r="G20" s="87">
        <v>12</v>
      </c>
      <c r="H20" s="87">
        <v>12</v>
      </c>
      <c r="I20" s="87">
        <v>4</v>
      </c>
      <c r="J20" s="87">
        <v>9</v>
      </c>
      <c r="K20" s="87">
        <v>15</v>
      </c>
      <c r="L20" s="87">
        <v>13</v>
      </c>
      <c r="M20" s="87">
        <v>10</v>
      </c>
      <c r="N20" s="87">
        <v>13</v>
      </c>
      <c r="O20" s="87">
        <v>15</v>
      </c>
      <c r="P20" s="87">
        <v>15</v>
      </c>
      <c r="Q20" s="87">
        <v>11</v>
      </c>
      <c r="R20" s="87">
        <v>4</v>
      </c>
      <c r="S20" s="104"/>
      <c r="T20" s="102">
        <f t="shared" si="0"/>
        <v>169</v>
      </c>
    </row>
    <row r="21" spans="1:20" ht="12" customHeight="1">
      <c r="A21" s="149"/>
      <c r="B21" s="105" t="s">
        <v>240</v>
      </c>
      <c r="C21" s="106">
        <v>13</v>
      </c>
      <c r="D21" s="106">
        <v>15</v>
      </c>
      <c r="E21" s="106">
        <v>11</v>
      </c>
      <c r="F21" s="106">
        <v>10</v>
      </c>
      <c r="G21" s="106">
        <v>12</v>
      </c>
      <c r="H21" s="106">
        <v>9</v>
      </c>
      <c r="I21" s="106">
        <v>15</v>
      </c>
      <c r="J21" s="106">
        <v>14</v>
      </c>
      <c r="K21" s="106">
        <v>9</v>
      </c>
      <c r="L21" s="106">
        <v>11</v>
      </c>
      <c r="M21" s="106">
        <v>12</v>
      </c>
      <c r="N21" s="106">
        <v>12</v>
      </c>
      <c r="O21" s="106">
        <v>7</v>
      </c>
      <c r="P21" s="106">
        <v>6</v>
      </c>
      <c r="Q21" s="106">
        <v>13</v>
      </c>
      <c r="R21" s="106">
        <v>15</v>
      </c>
      <c r="S21" s="107"/>
      <c r="T21" s="102">
        <f t="shared" si="0"/>
        <v>184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29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1</v>
      </c>
      <c r="D24" s="87">
        <v>1</v>
      </c>
      <c r="E24" s="87">
        <v>0</v>
      </c>
      <c r="F24" s="87">
        <v>2</v>
      </c>
      <c r="G24" s="87">
        <v>2</v>
      </c>
      <c r="H24" s="87">
        <v>2</v>
      </c>
      <c r="I24" s="87">
        <v>2</v>
      </c>
      <c r="J24" s="87">
        <v>2</v>
      </c>
      <c r="K24" s="87">
        <v>3</v>
      </c>
      <c r="L24" s="87">
        <v>1</v>
      </c>
      <c r="M24" s="87">
        <v>2</v>
      </c>
      <c r="N24" s="87">
        <v>1</v>
      </c>
      <c r="O24" s="87">
        <v>2</v>
      </c>
      <c r="P24" s="87">
        <v>3</v>
      </c>
      <c r="Q24" s="87">
        <v>0</v>
      </c>
      <c r="R24" s="87">
        <v>2</v>
      </c>
      <c r="S24" s="104"/>
      <c r="T24" s="102">
        <f t="shared" si="0"/>
        <v>26</v>
      </c>
    </row>
    <row r="25" spans="1:20" ht="12" customHeight="1">
      <c r="A25" s="149"/>
      <c r="B25" s="103" t="s">
        <v>239</v>
      </c>
      <c r="C25" s="87">
        <v>10</v>
      </c>
      <c r="D25" s="87">
        <v>11</v>
      </c>
      <c r="E25" s="87">
        <v>6</v>
      </c>
      <c r="F25" s="87">
        <v>12</v>
      </c>
      <c r="G25" s="87">
        <v>14</v>
      </c>
      <c r="H25" s="87">
        <v>14</v>
      </c>
      <c r="I25" s="87">
        <v>13</v>
      </c>
      <c r="J25" s="87">
        <v>14</v>
      </c>
      <c r="K25" s="87">
        <v>15</v>
      </c>
      <c r="L25" s="87">
        <v>11</v>
      </c>
      <c r="M25" s="87">
        <v>11</v>
      </c>
      <c r="N25" s="87">
        <v>11</v>
      </c>
      <c r="O25" s="87">
        <v>12</v>
      </c>
      <c r="P25" s="87">
        <v>15</v>
      </c>
      <c r="Q25" s="87">
        <v>5</v>
      </c>
      <c r="R25" s="87">
        <v>14</v>
      </c>
      <c r="S25" s="104"/>
      <c r="T25" s="102">
        <f t="shared" si="0"/>
        <v>188</v>
      </c>
    </row>
    <row r="26" spans="1:20" ht="12" customHeight="1">
      <c r="A26" s="149"/>
      <c r="B26" s="105" t="s">
        <v>240</v>
      </c>
      <c r="C26" s="106">
        <v>12</v>
      </c>
      <c r="D26" s="106">
        <v>12</v>
      </c>
      <c r="E26" s="106">
        <v>15</v>
      </c>
      <c r="F26" s="106">
        <v>11</v>
      </c>
      <c r="G26" s="106">
        <v>11</v>
      </c>
      <c r="H26" s="106">
        <v>10</v>
      </c>
      <c r="I26" s="106">
        <v>6</v>
      </c>
      <c r="J26" s="106">
        <v>10</v>
      </c>
      <c r="K26" s="106">
        <v>7</v>
      </c>
      <c r="L26" s="106">
        <v>10</v>
      </c>
      <c r="M26" s="106">
        <v>10</v>
      </c>
      <c r="N26" s="106">
        <v>14</v>
      </c>
      <c r="O26" s="106">
        <v>10</v>
      </c>
      <c r="P26" s="106">
        <v>6</v>
      </c>
      <c r="Q26" s="106">
        <v>15</v>
      </c>
      <c r="R26" s="106">
        <v>10</v>
      </c>
      <c r="S26" s="107"/>
      <c r="T26" s="102">
        <f t="shared" si="0"/>
        <v>169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28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0</v>
      </c>
      <c r="D29" s="87">
        <v>2</v>
      </c>
      <c r="E29" s="87">
        <v>3</v>
      </c>
      <c r="F29" s="87">
        <v>1</v>
      </c>
      <c r="G29" s="87">
        <v>1</v>
      </c>
      <c r="H29" s="87">
        <v>3</v>
      </c>
      <c r="I29" s="87">
        <v>1</v>
      </c>
      <c r="J29" s="87">
        <v>2</v>
      </c>
      <c r="K29" s="87">
        <v>2</v>
      </c>
      <c r="L29" s="87">
        <v>2</v>
      </c>
      <c r="M29" s="87">
        <v>1</v>
      </c>
      <c r="N29" s="87">
        <v>3</v>
      </c>
      <c r="O29" s="87">
        <v>2</v>
      </c>
      <c r="P29" s="87">
        <v>2</v>
      </c>
      <c r="Q29" s="87">
        <v>0</v>
      </c>
      <c r="R29" s="87">
        <v>2</v>
      </c>
      <c r="S29" s="104"/>
      <c r="T29" s="102">
        <f t="shared" si="0"/>
        <v>27</v>
      </c>
    </row>
    <row r="30" spans="1:20" ht="12" customHeight="1">
      <c r="A30" s="149"/>
      <c r="B30" s="103" t="s">
        <v>239</v>
      </c>
      <c r="C30" s="87">
        <v>10</v>
      </c>
      <c r="D30" s="87">
        <v>14</v>
      </c>
      <c r="E30" s="87">
        <v>15</v>
      </c>
      <c r="F30" s="87">
        <v>9</v>
      </c>
      <c r="G30" s="87">
        <v>12</v>
      </c>
      <c r="H30" s="87">
        <v>15</v>
      </c>
      <c r="I30" s="87">
        <v>5</v>
      </c>
      <c r="J30" s="87">
        <v>11</v>
      </c>
      <c r="K30" s="87">
        <v>14</v>
      </c>
      <c r="L30" s="87">
        <v>14</v>
      </c>
      <c r="M30" s="87">
        <v>11</v>
      </c>
      <c r="N30" s="87">
        <v>15</v>
      </c>
      <c r="O30" s="87">
        <v>11</v>
      </c>
      <c r="P30" s="87">
        <v>12</v>
      </c>
      <c r="Q30" s="87">
        <v>7</v>
      </c>
      <c r="R30" s="87">
        <v>11</v>
      </c>
      <c r="S30" s="104"/>
      <c r="T30" s="102">
        <f t="shared" si="0"/>
        <v>186</v>
      </c>
    </row>
    <row r="31" spans="1:20" ht="12" customHeight="1">
      <c r="A31" s="149"/>
      <c r="B31" s="105" t="s">
        <v>240</v>
      </c>
      <c r="C31" s="106">
        <v>15</v>
      </c>
      <c r="D31" s="106">
        <v>8</v>
      </c>
      <c r="E31" s="106">
        <v>11</v>
      </c>
      <c r="F31" s="106">
        <v>12</v>
      </c>
      <c r="G31" s="106">
        <v>13</v>
      </c>
      <c r="H31" s="106">
        <v>5</v>
      </c>
      <c r="I31" s="106">
        <v>13</v>
      </c>
      <c r="J31" s="106">
        <v>8</v>
      </c>
      <c r="K31" s="106">
        <v>12</v>
      </c>
      <c r="L31" s="106">
        <v>11</v>
      </c>
      <c r="M31" s="106">
        <v>14</v>
      </c>
      <c r="N31" s="106">
        <v>8</v>
      </c>
      <c r="O31" s="106">
        <v>11</v>
      </c>
      <c r="P31" s="106">
        <v>10</v>
      </c>
      <c r="Q31" s="106">
        <v>15</v>
      </c>
      <c r="R31" s="106">
        <v>10</v>
      </c>
      <c r="S31" s="107"/>
      <c r="T31" s="102">
        <f t="shared" si="0"/>
        <v>176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73</v>
      </c>
      <c r="B33" s="99" t="s">
        <v>237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>
        <v>3</v>
      </c>
      <c r="R33" s="100"/>
      <c r="S33" s="101"/>
      <c r="T33" s="102">
        <f t="shared" si="0"/>
        <v>3</v>
      </c>
    </row>
    <row r="34" spans="1:20" ht="12" customHeight="1">
      <c r="A34" s="149"/>
      <c r="B34" s="103" t="s">
        <v>238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>
        <v>0</v>
      </c>
      <c r="R34" s="87"/>
      <c r="S34" s="104"/>
      <c r="T34" s="102">
        <f t="shared" si="0"/>
        <v>0</v>
      </c>
    </row>
    <row r="35" spans="1:20" ht="12" customHeight="1">
      <c r="A35" s="149"/>
      <c r="B35" s="103" t="s">
        <v>239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>
        <v>6</v>
      </c>
      <c r="R35" s="87"/>
      <c r="S35" s="104"/>
      <c r="T35" s="102">
        <f aca="true" t="shared" si="1" ref="T35:T51">C35+D35+E35+F35+G35+H35+I35+J35+K35+L35+M35+N35+O35+P35+Q35+R35</f>
        <v>6</v>
      </c>
    </row>
    <row r="36" spans="1:20" ht="12" customHeight="1">
      <c r="A36" s="149"/>
      <c r="B36" s="105" t="s">
        <v>240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>
        <v>15</v>
      </c>
      <c r="R36" s="106"/>
      <c r="S36" s="107"/>
      <c r="T36" s="102">
        <f t="shared" si="1"/>
        <v>15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/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>
        <f t="shared" si="1"/>
        <v>0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4"/>
      <c r="T39" s="102">
        <f t="shared" si="1"/>
        <v>0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4"/>
      <c r="T40" s="102">
        <f t="shared" si="1"/>
        <v>0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02">
        <f t="shared" si="1"/>
        <v>0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/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0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0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0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7</v>
      </c>
      <c r="D54" s="87">
        <f t="shared" si="3"/>
        <v>6</v>
      </c>
      <c r="E54" s="87">
        <f t="shared" si="3"/>
        <v>9</v>
      </c>
      <c r="F54" s="87">
        <f t="shared" si="3"/>
        <v>12</v>
      </c>
      <c r="G54" s="87">
        <f t="shared" si="3"/>
        <v>7</v>
      </c>
      <c r="H54" s="87">
        <f t="shared" si="3"/>
        <v>14</v>
      </c>
      <c r="I54" s="87">
        <f t="shared" si="3"/>
        <v>4</v>
      </c>
      <c r="J54" s="87">
        <f t="shared" si="3"/>
        <v>8</v>
      </c>
      <c r="K54" s="87">
        <f t="shared" si="3"/>
        <v>12</v>
      </c>
      <c r="L54" s="87">
        <f t="shared" si="3"/>
        <v>7</v>
      </c>
      <c r="M54" s="87">
        <f t="shared" si="3"/>
        <v>4</v>
      </c>
      <c r="N54" s="87">
        <f t="shared" si="3"/>
        <v>9</v>
      </c>
      <c r="O54" s="87">
        <f t="shared" si="3"/>
        <v>11</v>
      </c>
      <c r="P54" s="87">
        <f t="shared" si="3"/>
        <v>13</v>
      </c>
      <c r="Q54" s="87">
        <f t="shared" si="3"/>
        <v>5</v>
      </c>
      <c r="R54" s="87">
        <f t="shared" si="3"/>
        <v>6</v>
      </c>
      <c r="S54" s="104"/>
      <c r="T54" s="102">
        <f>C54+D54+E54+F54+G54+H54+I54+J54+K54+L54+M54+N54+O54+P54+Q54+R54</f>
        <v>134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61</v>
      </c>
      <c r="D55" s="87">
        <f t="shared" si="4"/>
        <v>62</v>
      </c>
      <c r="E55" s="87">
        <f t="shared" si="4"/>
        <v>68</v>
      </c>
      <c r="F55" s="87">
        <f t="shared" si="4"/>
        <v>70</v>
      </c>
      <c r="G55" s="87">
        <f t="shared" si="4"/>
        <v>66</v>
      </c>
      <c r="H55" s="87">
        <f t="shared" si="4"/>
        <v>80</v>
      </c>
      <c r="I55" s="87">
        <f t="shared" si="4"/>
        <v>46</v>
      </c>
      <c r="J55" s="87">
        <f t="shared" si="4"/>
        <v>61</v>
      </c>
      <c r="K55" s="87">
        <f t="shared" si="4"/>
        <v>76</v>
      </c>
      <c r="L55" s="87">
        <f t="shared" si="4"/>
        <v>63</v>
      </c>
      <c r="M55" s="87">
        <f t="shared" si="4"/>
        <v>49</v>
      </c>
      <c r="N55" s="87">
        <f t="shared" si="4"/>
        <v>71</v>
      </c>
      <c r="O55" s="87">
        <f t="shared" si="4"/>
        <v>68</v>
      </c>
      <c r="P55" s="87">
        <f t="shared" si="4"/>
        <v>80</v>
      </c>
      <c r="Q55" s="87">
        <f t="shared" si="4"/>
        <v>51</v>
      </c>
      <c r="R55" s="87">
        <f t="shared" si="4"/>
        <v>60</v>
      </c>
      <c r="S55" s="104"/>
      <c r="T55" s="102">
        <f>C55+D55+E55+F55+G55+H55+I55+J55+K55+L55+M55+N55+O55+P55+Q55+R55</f>
        <v>1032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72</v>
      </c>
      <c r="D56" s="106">
        <f t="shared" si="5"/>
        <v>74</v>
      </c>
      <c r="E56" s="106">
        <f t="shared" si="5"/>
        <v>71</v>
      </c>
      <c r="F56" s="106">
        <f t="shared" si="5"/>
        <v>55</v>
      </c>
      <c r="G56" s="106">
        <f t="shared" si="5"/>
        <v>76</v>
      </c>
      <c r="H56" s="106">
        <f t="shared" si="5"/>
        <v>52</v>
      </c>
      <c r="I56" s="106">
        <f t="shared" si="5"/>
        <v>78</v>
      </c>
      <c r="J56" s="106">
        <f t="shared" si="5"/>
        <v>69</v>
      </c>
      <c r="K56" s="106">
        <f t="shared" si="5"/>
        <v>64</v>
      </c>
      <c r="L56" s="106">
        <f t="shared" si="5"/>
        <v>71</v>
      </c>
      <c r="M56" s="106">
        <f t="shared" si="5"/>
        <v>81</v>
      </c>
      <c r="N56" s="106">
        <f t="shared" si="5"/>
        <v>72</v>
      </c>
      <c r="O56" s="106">
        <f t="shared" si="5"/>
        <v>59</v>
      </c>
      <c r="P56" s="106">
        <f t="shared" si="5"/>
        <v>54</v>
      </c>
      <c r="Q56" s="106">
        <f t="shared" si="5"/>
        <v>79</v>
      </c>
      <c r="R56" s="106">
        <f t="shared" si="5"/>
        <v>76</v>
      </c>
      <c r="S56" s="107"/>
      <c r="T56" s="102">
        <f>C56+D56+E56+F56+G56+H56+I56+J56+K56+L56+M56+N56+O56+P56+Q56+R56</f>
        <v>1103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T56"/>
  <sheetViews>
    <sheetView workbookViewId="0" topLeftCell="A10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87</v>
      </c>
      <c r="B1" s="148"/>
      <c r="C1" s="91" t="s">
        <v>258</v>
      </c>
      <c r="D1" s="91" t="s">
        <v>259</v>
      </c>
      <c r="E1" s="91" t="s">
        <v>260</v>
      </c>
      <c r="F1" s="91" t="s">
        <v>261</v>
      </c>
      <c r="G1" s="91" t="s">
        <v>262</v>
      </c>
      <c r="H1" s="91" t="s">
        <v>224</v>
      </c>
      <c r="I1" s="91" t="s">
        <v>263</v>
      </c>
      <c r="J1" s="91" t="s">
        <v>264</v>
      </c>
      <c r="K1" s="91" t="s">
        <v>265</v>
      </c>
      <c r="L1" s="91" t="s">
        <v>266</v>
      </c>
      <c r="M1" s="91" t="s">
        <v>267</v>
      </c>
      <c r="N1" s="91" t="s">
        <v>268</v>
      </c>
      <c r="O1" s="91" t="s">
        <v>232</v>
      </c>
      <c r="P1" s="91" t="s">
        <v>269</v>
      </c>
      <c r="Q1" s="91" t="s">
        <v>270</v>
      </c>
      <c r="R1" s="91" t="s">
        <v>271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>
        <v>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44</v>
      </c>
      <c r="B3" s="99" t="s">
        <v>237</v>
      </c>
      <c r="C3" s="100">
        <v>3</v>
      </c>
      <c r="D3" s="100">
        <v>3</v>
      </c>
      <c r="E3" s="100"/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>
        <v>3</v>
      </c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45</v>
      </c>
    </row>
    <row r="4" spans="1:20" ht="12" customHeight="1">
      <c r="A4" s="149"/>
      <c r="B4" s="103" t="s">
        <v>238</v>
      </c>
      <c r="C4" s="87">
        <v>2</v>
      </c>
      <c r="D4" s="87">
        <v>1</v>
      </c>
      <c r="E4" s="87"/>
      <c r="F4" s="87">
        <v>2</v>
      </c>
      <c r="G4" s="87">
        <v>0</v>
      </c>
      <c r="H4" s="87">
        <v>2</v>
      </c>
      <c r="I4" s="87">
        <v>2</v>
      </c>
      <c r="J4" s="87">
        <v>1</v>
      </c>
      <c r="K4" s="87">
        <v>2</v>
      </c>
      <c r="L4" s="87">
        <v>0</v>
      </c>
      <c r="M4" s="87">
        <v>1</v>
      </c>
      <c r="N4" s="87">
        <v>1</v>
      </c>
      <c r="O4" s="87">
        <v>0</v>
      </c>
      <c r="P4" s="87">
        <v>1</v>
      </c>
      <c r="Q4" s="87">
        <v>1</v>
      </c>
      <c r="R4" s="87">
        <v>3</v>
      </c>
      <c r="S4" s="104"/>
      <c r="T4" s="102">
        <f t="shared" si="0"/>
        <v>19</v>
      </c>
    </row>
    <row r="5" spans="1:20" ht="12" customHeight="1">
      <c r="A5" s="149"/>
      <c r="B5" s="103" t="s">
        <v>239</v>
      </c>
      <c r="C5" s="87">
        <v>11</v>
      </c>
      <c r="D5" s="87">
        <v>12</v>
      </c>
      <c r="E5" s="87"/>
      <c r="F5" s="87">
        <v>10</v>
      </c>
      <c r="G5" s="87">
        <v>3</v>
      </c>
      <c r="H5" s="87">
        <v>12</v>
      </c>
      <c r="I5" s="87">
        <v>14</v>
      </c>
      <c r="J5" s="87">
        <v>9</v>
      </c>
      <c r="K5" s="87">
        <v>12</v>
      </c>
      <c r="L5" s="87">
        <v>8</v>
      </c>
      <c r="M5" s="87">
        <v>8</v>
      </c>
      <c r="N5" s="87">
        <v>12</v>
      </c>
      <c r="O5" s="87">
        <v>7</v>
      </c>
      <c r="P5" s="87">
        <v>9</v>
      </c>
      <c r="Q5" s="87">
        <v>9</v>
      </c>
      <c r="R5" s="87">
        <v>15</v>
      </c>
      <c r="S5" s="104"/>
      <c r="T5" s="102">
        <f t="shared" si="0"/>
        <v>151</v>
      </c>
    </row>
    <row r="6" spans="1:20" ht="12" customHeight="1">
      <c r="A6" s="149"/>
      <c r="B6" s="105" t="s">
        <v>240</v>
      </c>
      <c r="C6" s="106">
        <v>7</v>
      </c>
      <c r="D6" s="106">
        <v>13</v>
      </c>
      <c r="E6" s="106"/>
      <c r="F6" s="106">
        <v>8</v>
      </c>
      <c r="G6" s="106">
        <v>15</v>
      </c>
      <c r="H6" s="106">
        <v>10</v>
      </c>
      <c r="I6" s="106">
        <v>10</v>
      </c>
      <c r="J6" s="106">
        <v>13</v>
      </c>
      <c r="K6" s="106">
        <v>9</v>
      </c>
      <c r="L6" s="106">
        <v>15</v>
      </c>
      <c r="M6" s="106">
        <v>10</v>
      </c>
      <c r="N6" s="106">
        <v>13</v>
      </c>
      <c r="O6" s="106">
        <v>15</v>
      </c>
      <c r="P6" s="106">
        <v>12</v>
      </c>
      <c r="Q6" s="106">
        <v>11</v>
      </c>
      <c r="R6" s="106">
        <v>7</v>
      </c>
      <c r="S6" s="107"/>
      <c r="T6" s="102">
        <f t="shared" si="0"/>
        <v>168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47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/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45</v>
      </c>
    </row>
    <row r="9" spans="1:20" ht="12" customHeight="1">
      <c r="A9" s="149"/>
      <c r="B9" s="103" t="s">
        <v>238</v>
      </c>
      <c r="C9" s="87">
        <v>1</v>
      </c>
      <c r="D9" s="87">
        <v>0</v>
      </c>
      <c r="E9" s="87">
        <v>0</v>
      </c>
      <c r="F9" s="87">
        <v>0</v>
      </c>
      <c r="G9" s="87">
        <v>3</v>
      </c>
      <c r="H9" s="87">
        <v>0</v>
      </c>
      <c r="I9" s="87"/>
      <c r="J9" s="87">
        <v>0</v>
      </c>
      <c r="K9" s="87">
        <v>2</v>
      </c>
      <c r="L9" s="87">
        <v>1</v>
      </c>
      <c r="M9" s="87">
        <v>2</v>
      </c>
      <c r="N9" s="87">
        <v>2</v>
      </c>
      <c r="O9" s="87">
        <v>0</v>
      </c>
      <c r="P9" s="87">
        <v>1</v>
      </c>
      <c r="Q9" s="87">
        <v>2</v>
      </c>
      <c r="R9" s="87">
        <v>3</v>
      </c>
      <c r="S9" s="104"/>
      <c r="T9" s="102">
        <f t="shared" si="0"/>
        <v>17</v>
      </c>
    </row>
    <row r="10" spans="1:20" ht="12" customHeight="1">
      <c r="A10" s="149"/>
      <c r="B10" s="103" t="s">
        <v>239</v>
      </c>
      <c r="C10" s="87">
        <v>11</v>
      </c>
      <c r="D10" s="87">
        <v>5</v>
      </c>
      <c r="E10" s="87">
        <v>8</v>
      </c>
      <c r="F10" s="87">
        <v>3</v>
      </c>
      <c r="G10" s="87">
        <v>15</v>
      </c>
      <c r="H10" s="87">
        <v>8</v>
      </c>
      <c r="I10" s="87"/>
      <c r="J10" s="87">
        <v>9</v>
      </c>
      <c r="K10" s="87">
        <v>11</v>
      </c>
      <c r="L10" s="87">
        <v>10</v>
      </c>
      <c r="M10" s="87">
        <v>10</v>
      </c>
      <c r="N10" s="87">
        <v>12</v>
      </c>
      <c r="O10" s="87">
        <v>6</v>
      </c>
      <c r="P10" s="87">
        <v>9</v>
      </c>
      <c r="Q10" s="87">
        <v>13</v>
      </c>
      <c r="R10" s="87">
        <v>15</v>
      </c>
      <c r="S10" s="104"/>
      <c r="T10" s="102">
        <f t="shared" si="0"/>
        <v>145</v>
      </c>
    </row>
    <row r="11" spans="1:20" ht="12" customHeight="1">
      <c r="A11" s="149"/>
      <c r="B11" s="105" t="s">
        <v>240</v>
      </c>
      <c r="C11" s="106">
        <v>14</v>
      </c>
      <c r="D11" s="106">
        <v>15</v>
      </c>
      <c r="E11" s="106">
        <v>15</v>
      </c>
      <c r="F11" s="106">
        <v>15</v>
      </c>
      <c r="G11" s="106">
        <v>6</v>
      </c>
      <c r="H11" s="106">
        <v>15</v>
      </c>
      <c r="I11" s="106"/>
      <c r="J11" s="106">
        <v>15</v>
      </c>
      <c r="K11" s="106">
        <v>10</v>
      </c>
      <c r="L11" s="106">
        <v>13</v>
      </c>
      <c r="M11" s="106">
        <v>12</v>
      </c>
      <c r="N11" s="106">
        <v>8</v>
      </c>
      <c r="O11" s="106">
        <v>15</v>
      </c>
      <c r="P11" s="106">
        <v>12</v>
      </c>
      <c r="Q11" s="106">
        <v>8</v>
      </c>
      <c r="R11" s="106">
        <v>5</v>
      </c>
      <c r="S11" s="107"/>
      <c r="T11" s="102">
        <f t="shared" si="0"/>
        <v>178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22</v>
      </c>
      <c r="B13" s="99" t="s">
        <v>237</v>
      </c>
      <c r="C13" s="100">
        <v>3</v>
      </c>
      <c r="D13" s="100">
        <v>3</v>
      </c>
      <c r="E13" s="100">
        <v>3</v>
      </c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48</v>
      </c>
    </row>
    <row r="14" spans="1:20" ht="12" customHeight="1">
      <c r="A14" s="149"/>
      <c r="B14" s="103" t="s">
        <v>238</v>
      </c>
      <c r="C14" s="87">
        <v>1</v>
      </c>
      <c r="D14" s="87">
        <v>3</v>
      </c>
      <c r="E14" s="87">
        <v>3</v>
      </c>
      <c r="F14" s="87">
        <v>1</v>
      </c>
      <c r="G14" s="87">
        <v>2</v>
      </c>
      <c r="H14" s="87">
        <v>2</v>
      </c>
      <c r="I14" s="87">
        <v>1</v>
      </c>
      <c r="J14" s="87">
        <v>1</v>
      </c>
      <c r="K14" s="87">
        <v>2</v>
      </c>
      <c r="L14" s="87">
        <v>1</v>
      </c>
      <c r="M14" s="87">
        <v>1</v>
      </c>
      <c r="N14" s="87">
        <v>2</v>
      </c>
      <c r="O14" s="87">
        <v>0</v>
      </c>
      <c r="P14" s="87">
        <v>1</v>
      </c>
      <c r="Q14" s="87">
        <v>2</v>
      </c>
      <c r="R14" s="87">
        <v>3</v>
      </c>
      <c r="S14" s="104"/>
      <c r="T14" s="102">
        <f t="shared" si="0"/>
        <v>26</v>
      </c>
    </row>
    <row r="15" spans="1:20" ht="12" customHeight="1">
      <c r="A15" s="149"/>
      <c r="B15" s="103" t="s">
        <v>239</v>
      </c>
      <c r="C15" s="87">
        <v>11</v>
      </c>
      <c r="D15" s="87">
        <v>15</v>
      </c>
      <c r="E15" s="87">
        <v>15</v>
      </c>
      <c r="F15" s="87">
        <v>11</v>
      </c>
      <c r="G15" s="87">
        <v>13</v>
      </c>
      <c r="H15" s="87">
        <v>11</v>
      </c>
      <c r="I15" s="87">
        <v>10</v>
      </c>
      <c r="J15" s="87">
        <v>9</v>
      </c>
      <c r="K15" s="87">
        <v>14</v>
      </c>
      <c r="L15" s="87">
        <v>11</v>
      </c>
      <c r="M15" s="87">
        <v>8</v>
      </c>
      <c r="N15" s="87">
        <v>14</v>
      </c>
      <c r="O15" s="87">
        <v>9</v>
      </c>
      <c r="P15" s="87">
        <v>10</v>
      </c>
      <c r="Q15" s="87">
        <v>11</v>
      </c>
      <c r="R15" s="87">
        <v>15</v>
      </c>
      <c r="S15" s="104"/>
      <c r="T15" s="102">
        <f t="shared" si="0"/>
        <v>187</v>
      </c>
    </row>
    <row r="16" spans="1:20" ht="12" customHeight="1">
      <c r="A16" s="149"/>
      <c r="B16" s="105" t="s">
        <v>240</v>
      </c>
      <c r="C16" s="106">
        <v>14</v>
      </c>
      <c r="D16" s="106">
        <v>8</v>
      </c>
      <c r="E16" s="106">
        <v>9</v>
      </c>
      <c r="F16" s="106">
        <v>12</v>
      </c>
      <c r="G16" s="106">
        <v>11</v>
      </c>
      <c r="H16" s="106">
        <v>8</v>
      </c>
      <c r="I16" s="106">
        <v>14</v>
      </c>
      <c r="J16" s="106">
        <v>13</v>
      </c>
      <c r="K16" s="106">
        <v>9</v>
      </c>
      <c r="L16" s="106">
        <v>13</v>
      </c>
      <c r="M16" s="106">
        <v>13</v>
      </c>
      <c r="N16" s="106">
        <v>11</v>
      </c>
      <c r="O16" s="106">
        <v>15</v>
      </c>
      <c r="P16" s="106">
        <v>12</v>
      </c>
      <c r="Q16" s="106">
        <v>10</v>
      </c>
      <c r="R16" s="106">
        <v>6</v>
      </c>
      <c r="S16" s="107"/>
      <c r="T16" s="102">
        <f t="shared" si="0"/>
        <v>178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31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1</v>
      </c>
      <c r="D19" s="87">
        <v>2</v>
      </c>
      <c r="E19" s="87">
        <v>1</v>
      </c>
      <c r="F19" s="87">
        <v>1</v>
      </c>
      <c r="G19" s="87">
        <v>1</v>
      </c>
      <c r="H19" s="87">
        <v>1</v>
      </c>
      <c r="I19" s="87">
        <v>0</v>
      </c>
      <c r="J19" s="87">
        <v>2</v>
      </c>
      <c r="K19" s="87">
        <v>1</v>
      </c>
      <c r="L19" s="87">
        <v>2</v>
      </c>
      <c r="M19" s="87">
        <v>1</v>
      </c>
      <c r="N19" s="87">
        <v>2</v>
      </c>
      <c r="O19" s="87">
        <v>1</v>
      </c>
      <c r="P19" s="87">
        <v>1</v>
      </c>
      <c r="Q19" s="87">
        <v>2</v>
      </c>
      <c r="R19" s="87">
        <v>3</v>
      </c>
      <c r="S19" s="104"/>
      <c r="T19" s="102">
        <f t="shared" si="0"/>
        <v>22</v>
      </c>
    </row>
    <row r="20" spans="1:20" ht="12" customHeight="1">
      <c r="A20" s="149"/>
      <c r="B20" s="103" t="s">
        <v>239</v>
      </c>
      <c r="C20" s="87">
        <v>12</v>
      </c>
      <c r="D20" s="87">
        <v>12</v>
      </c>
      <c r="E20" s="87">
        <v>9</v>
      </c>
      <c r="F20" s="87">
        <v>12</v>
      </c>
      <c r="G20" s="87">
        <v>7</v>
      </c>
      <c r="H20" s="87">
        <v>9</v>
      </c>
      <c r="I20" s="87">
        <v>10</v>
      </c>
      <c r="J20" s="87">
        <v>10</v>
      </c>
      <c r="K20" s="87">
        <v>9</v>
      </c>
      <c r="L20" s="87">
        <v>13</v>
      </c>
      <c r="M20" s="87">
        <v>13</v>
      </c>
      <c r="N20" s="87">
        <v>12</v>
      </c>
      <c r="O20" s="87">
        <v>9</v>
      </c>
      <c r="P20" s="87">
        <v>8</v>
      </c>
      <c r="Q20" s="87">
        <v>13</v>
      </c>
      <c r="R20" s="87">
        <v>15</v>
      </c>
      <c r="S20" s="104"/>
      <c r="T20" s="102">
        <f t="shared" si="0"/>
        <v>173</v>
      </c>
    </row>
    <row r="21" spans="1:20" ht="12" customHeight="1">
      <c r="A21" s="149"/>
      <c r="B21" s="105" t="s">
        <v>240</v>
      </c>
      <c r="C21" s="106">
        <v>12</v>
      </c>
      <c r="D21" s="106">
        <v>13</v>
      </c>
      <c r="E21" s="106">
        <v>13</v>
      </c>
      <c r="F21" s="106">
        <v>11</v>
      </c>
      <c r="G21" s="106">
        <v>14</v>
      </c>
      <c r="H21" s="106">
        <v>13</v>
      </c>
      <c r="I21" s="106">
        <v>15</v>
      </c>
      <c r="J21" s="106">
        <v>9</v>
      </c>
      <c r="K21" s="106">
        <v>13</v>
      </c>
      <c r="L21" s="106">
        <v>11</v>
      </c>
      <c r="M21" s="106">
        <v>13</v>
      </c>
      <c r="N21" s="106">
        <v>13</v>
      </c>
      <c r="O21" s="106">
        <v>12</v>
      </c>
      <c r="P21" s="106">
        <v>13</v>
      </c>
      <c r="Q21" s="106">
        <v>10</v>
      </c>
      <c r="R21" s="106">
        <v>7</v>
      </c>
      <c r="S21" s="107"/>
      <c r="T21" s="102">
        <f t="shared" si="0"/>
        <v>192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30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2</v>
      </c>
      <c r="D24" s="87">
        <v>1</v>
      </c>
      <c r="E24" s="87">
        <v>2</v>
      </c>
      <c r="F24" s="87">
        <v>2</v>
      </c>
      <c r="G24" s="87">
        <v>0</v>
      </c>
      <c r="H24" s="87">
        <v>0</v>
      </c>
      <c r="I24" s="87">
        <v>1</v>
      </c>
      <c r="J24" s="87">
        <v>1</v>
      </c>
      <c r="K24" s="87">
        <v>0</v>
      </c>
      <c r="L24" s="87">
        <v>2</v>
      </c>
      <c r="M24" s="87">
        <v>1</v>
      </c>
      <c r="N24" s="87">
        <v>2</v>
      </c>
      <c r="O24" s="87">
        <v>1</v>
      </c>
      <c r="P24" s="87">
        <v>3</v>
      </c>
      <c r="Q24" s="87">
        <v>3</v>
      </c>
      <c r="R24" s="87">
        <v>2</v>
      </c>
      <c r="S24" s="104"/>
      <c r="T24" s="102">
        <f t="shared" si="0"/>
        <v>23</v>
      </c>
    </row>
    <row r="25" spans="1:20" ht="12" customHeight="1">
      <c r="A25" s="149"/>
      <c r="B25" s="103" t="s">
        <v>239</v>
      </c>
      <c r="C25" s="87">
        <v>13</v>
      </c>
      <c r="D25" s="87">
        <v>8</v>
      </c>
      <c r="E25" s="87">
        <v>13</v>
      </c>
      <c r="F25" s="87">
        <v>12</v>
      </c>
      <c r="G25" s="87">
        <v>5</v>
      </c>
      <c r="H25" s="87">
        <v>11</v>
      </c>
      <c r="I25" s="87">
        <v>8</v>
      </c>
      <c r="J25" s="87">
        <v>7</v>
      </c>
      <c r="K25" s="87">
        <v>9</v>
      </c>
      <c r="L25" s="87">
        <v>13</v>
      </c>
      <c r="M25" s="87">
        <v>10</v>
      </c>
      <c r="N25" s="87">
        <v>14</v>
      </c>
      <c r="O25" s="87">
        <v>10</v>
      </c>
      <c r="P25" s="87">
        <v>15</v>
      </c>
      <c r="Q25" s="87">
        <v>15</v>
      </c>
      <c r="R25" s="87">
        <v>11</v>
      </c>
      <c r="S25" s="104"/>
      <c r="T25" s="102">
        <f t="shared" si="0"/>
        <v>174</v>
      </c>
    </row>
    <row r="26" spans="1:20" ht="12" customHeight="1">
      <c r="A26" s="149"/>
      <c r="B26" s="105" t="s">
        <v>240</v>
      </c>
      <c r="C26" s="106">
        <v>9</v>
      </c>
      <c r="D26" s="106">
        <v>14</v>
      </c>
      <c r="E26" s="106">
        <v>12</v>
      </c>
      <c r="F26" s="106">
        <v>9</v>
      </c>
      <c r="G26" s="106">
        <v>15</v>
      </c>
      <c r="H26" s="106">
        <v>15</v>
      </c>
      <c r="I26" s="106">
        <v>13</v>
      </c>
      <c r="J26" s="106">
        <v>12</v>
      </c>
      <c r="K26" s="106">
        <v>15</v>
      </c>
      <c r="L26" s="106">
        <v>10</v>
      </c>
      <c r="M26" s="106">
        <v>14</v>
      </c>
      <c r="N26" s="106">
        <v>11</v>
      </c>
      <c r="O26" s="106">
        <v>12</v>
      </c>
      <c r="P26" s="106">
        <v>5</v>
      </c>
      <c r="Q26" s="106">
        <v>8</v>
      </c>
      <c r="R26" s="106">
        <v>12</v>
      </c>
      <c r="S26" s="107"/>
      <c r="T26" s="102">
        <f t="shared" si="0"/>
        <v>186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53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/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45</v>
      </c>
    </row>
    <row r="29" spans="1:20" ht="12" customHeight="1">
      <c r="A29" s="149"/>
      <c r="B29" s="103" t="s">
        <v>238</v>
      </c>
      <c r="C29" s="87">
        <v>2</v>
      </c>
      <c r="D29" s="87">
        <v>0</v>
      </c>
      <c r="E29" s="87">
        <v>1</v>
      </c>
      <c r="F29" s="87">
        <v>0</v>
      </c>
      <c r="G29" s="87">
        <v>2</v>
      </c>
      <c r="H29" s="87"/>
      <c r="I29" s="87">
        <v>0</v>
      </c>
      <c r="J29" s="87">
        <v>0</v>
      </c>
      <c r="K29" s="87">
        <v>1</v>
      </c>
      <c r="L29" s="87">
        <v>0</v>
      </c>
      <c r="M29" s="87">
        <v>1</v>
      </c>
      <c r="N29" s="87">
        <v>0</v>
      </c>
      <c r="O29" s="87">
        <v>0</v>
      </c>
      <c r="P29" s="87">
        <v>1</v>
      </c>
      <c r="Q29" s="87">
        <v>1</v>
      </c>
      <c r="R29" s="87">
        <v>3</v>
      </c>
      <c r="S29" s="104"/>
      <c r="T29" s="102">
        <f t="shared" si="0"/>
        <v>12</v>
      </c>
    </row>
    <row r="30" spans="1:20" ht="12" customHeight="1">
      <c r="A30" s="149"/>
      <c r="B30" s="103" t="s">
        <v>239</v>
      </c>
      <c r="C30" s="87">
        <v>12</v>
      </c>
      <c r="D30" s="87">
        <v>8</v>
      </c>
      <c r="E30" s="87">
        <v>9</v>
      </c>
      <c r="F30" s="87">
        <v>7</v>
      </c>
      <c r="G30" s="87">
        <v>12</v>
      </c>
      <c r="H30" s="87"/>
      <c r="I30" s="87">
        <v>8</v>
      </c>
      <c r="J30" s="87">
        <v>2</v>
      </c>
      <c r="K30" s="87">
        <v>11</v>
      </c>
      <c r="L30" s="87">
        <v>6</v>
      </c>
      <c r="M30" s="87">
        <v>8</v>
      </c>
      <c r="N30" s="87">
        <v>8</v>
      </c>
      <c r="O30" s="87">
        <v>7</v>
      </c>
      <c r="P30" s="87">
        <v>6</v>
      </c>
      <c r="Q30" s="87">
        <v>11</v>
      </c>
      <c r="R30" s="87">
        <v>15</v>
      </c>
      <c r="S30" s="104"/>
      <c r="T30" s="102">
        <f t="shared" si="0"/>
        <v>130</v>
      </c>
    </row>
    <row r="31" spans="1:20" ht="12" customHeight="1">
      <c r="A31" s="149"/>
      <c r="B31" s="105" t="s">
        <v>240</v>
      </c>
      <c r="C31" s="106">
        <v>13</v>
      </c>
      <c r="D31" s="106">
        <v>15</v>
      </c>
      <c r="E31" s="106">
        <v>14</v>
      </c>
      <c r="F31" s="106">
        <v>15</v>
      </c>
      <c r="G31" s="106">
        <v>11</v>
      </c>
      <c r="H31" s="106"/>
      <c r="I31" s="106">
        <v>15</v>
      </c>
      <c r="J31" s="106">
        <v>15</v>
      </c>
      <c r="K31" s="106">
        <v>13</v>
      </c>
      <c r="L31" s="106">
        <v>15</v>
      </c>
      <c r="M31" s="106">
        <v>13</v>
      </c>
      <c r="N31" s="106">
        <v>15</v>
      </c>
      <c r="O31" s="106">
        <v>15</v>
      </c>
      <c r="P31" s="106">
        <v>11</v>
      </c>
      <c r="Q31" s="106">
        <v>14</v>
      </c>
      <c r="R31" s="106">
        <v>1</v>
      </c>
      <c r="S31" s="107"/>
      <c r="T31" s="102">
        <f t="shared" si="0"/>
        <v>195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107</v>
      </c>
      <c r="B33" s="99" t="s">
        <v>237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>
        <f t="shared" si="0"/>
        <v>0</v>
      </c>
    </row>
    <row r="34" spans="1:20" ht="12" customHeight="1">
      <c r="A34" s="149"/>
      <c r="B34" s="103" t="s">
        <v>238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04"/>
      <c r="T34" s="102">
        <f t="shared" si="0"/>
        <v>0</v>
      </c>
    </row>
    <row r="35" spans="1:20" ht="12" customHeight="1">
      <c r="A35" s="149"/>
      <c r="B35" s="103" t="s">
        <v>239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04"/>
      <c r="T35" s="102">
        <f aca="true" t="shared" si="1" ref="T35:T51">C35+D35+E35+F35+G35+H35+I35+J35+K35+L35+M35+N35+O35+P35+Q35+R35</f>
        <v>0</v>
      </c>
    </row>
    <row r="36" spans="1:20" ht="12" customHeight="1">
      <c r="A36" s="149"/>
      <c r="B36" s="105" t="s">
        <v>240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02">
        <f t="shared" si="1"/>
        <v>0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218</v>
      </c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>
        <f t="shared" si="1"/>
        <v>0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4"/>
      <c r="T39" s="102">
        <f t="shared" si="1"/>
        <v>0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4"/>
      <c r="T40" s="102">
        <f t="shared" si="1"/>
        <v>0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02">
        <f t="shared" si="1"/>
        <v>0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 t="s">
        <v>217</v>
      </c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0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0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0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 t="s">
        <v>64</v>
      </c>
      <c r="B48" s="99" t="s">
        <v>237</v>
      </c>
      <c r="C48" s="100"/>
      <c r="D48" s="100"/>
      <c r="E48" s="100">
        <v>3</v>
      </c>
      <c r="F48" s="100"/>
      <c r="G48" s="100"/>
      <c r="H48" s="100">
        <v>3</v>
      </c>
      <c r="I48" s="100">
        <v>3</v>
      </c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9</v>
      </c>
    </row>
    <row r="49" spans="1:20" ht="12" customHeight="1">
      <c r="A49" s="149"/>
      <c r="B49" s="103" t="s">
        <v>238</v>
      </c>
      <c r="C49" s="87"/>
      <c r="D49" s="87"/>
      <c r="E49" s="87">
        <v>1</v>
      </c>
      <c r="F49" s="87"/>
      <c r="G49" s="87"/>
      <c r="H49" s="87">
        <v>1</v>
      </c>
      <c r="I49" s="87">
        <v>2</v>
      </c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4</v>
      </c>
    </row>
    <row r="50" spans="1:20" ht="12" customHeight="1">
      <c r="A50" s="149"/>
      <c r="B50" s="103" t="s">
        <v>239</v>
      </c>
      <c r="C50" s="87"/>
      <c r="D50" s="87"/>
      <c r="E50" s="87">
        <v>10</v>
      </c>
      <c r="F50" s="87"/>
      <c r="G50" s="87"/>
      <c r="H50" s="87">
        <v>11</v>
      </c>
      <c r="I50" s="87">
        <v>12</v>
      </c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33</v>
      </c>
    </row>
    <row r="51" spans="1:20" ht="12" customHeight="1">
      <c r="A51" s="149"/>
      <c r="B51" s="105" t="s">
        <v>240</v>
      </c>
      <c r="C51" s="106"/>
      <c r="D51" s="106"/>
      <c r="E51" s="106">
        <v>14</v>
      </c>
      <c r="F51" s="106"/>
      <c r="G51" s="106"/>
      <c r="H51" s="106">
        <v>14</v>
      </c>
      <c r="I51" s="106">
        <v>12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40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9</v>
      </c>
      <c r="D54" s="87">
        <f t="shared" si="3"/>
        <v>7</v>
      </c>
      <c r="E54" s="87">
        <f t="shared" si="3"/>
        <v>8</v>
      </c>
      <c r="F54" s="87">
        <f t="shared" si="3"/>
        <v>6</v>
      </c>
      <c r="G54" s="87">
        <f t="shared" si="3"/>
        <v>8</v>
      </c>
      <c r="H54" s="87">
        <f t="shared" si="3"/>
        <v>6</v>
      </c>
      <c r="I54" s="87">
        <f t="shared" si="3"/>
        <v>6</v>
      </c>
      <c r="J54" s="87">
        <f t="shared" si="3"/>
        <v>5</v>
      </c>
      <c r="K54" s="87">
        <f t="shared" si="3"/>
        <v>8</v>
      </c>
      <c r="L54" s="87">
        <f t="shared" si="3"/>
        <v>6</v>
      </c>
      <c r="M54" s="87">
        <f t="shared" si="3"/>
        <v>7</v>
      </c>
      <c r="N54" s="87">
        <f t="shared" si="3"/>
        <v>9</v>
      </c>
      <c r="O54" s="87">
        <f t="shared" si="3"/>
        <v>2</v>
      </c>
      <c r="P54" s="87">
        <f t="shared" si="3"/>
        <v>8</v>
      </c>
      <c r="Q54" s="87">
        <f t="shared" si="3"/>
        <v>11</v>
      </c>
      <c r="R54" s="87">
        <f t="shared" si="3"/>
        <v>17</v>
      </c>
      <c r="S54" s="104"/>
      <c r="T54" s="102">
        <f>C54+D54+E54+F54+G54+H54+I54+J54+K54+L54+M54+N54+O54+P54+Q54+R54</f>
        <v>123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70</v>
      </c>
      <c r="D55" s="87">
        <f t="shared" si="4"/>
        <v>60</v>
      </c>
      <c r="E55" s="87">
        <f t="shared" si="4"/>
        <v>64</v>
      </c>
      <c r="F55" s="87">
        <f t="shared" si="4"/>
        <v>55</v>
      </c>
      <c r="G55" s="87">
        <f t="shared" si="4"/>
        <v>55</v>
      </c>
      <c r="H55" s="87">
        <f t="shared" si="4"/>
        <v>62</v>
      </c>
      <c r="I55" s="87">
        <f t="shared" si="4"/>
        <v>62</v>
      </c>
      <c r="J55" s="87">
        <f t="shared" si="4"/>
        <v>46</v>
      </c>
      <c r="K55" s="87">
        <f t="shared" si="4"/>
        <v>66</v>
      </c>
      <c r="L55" s="87">
        <f t="shared" si="4"/>
        <v>61</v>
      </c>
      <c r="M55" s="87">
        <f t="shared" si="4"/>
        <v>57</v>
      </c>
      <c r="N55" s="87">
        <f t="shared" si="4"/>
        <v>72</v>
      </c>
      <c r="O55" s="87">
        <f t="shared" si="4"/>
        <v>48</v>
      </c>
      <c r="P55" s="87">
        <f t="shared" si="4"/>
        <v>57</v>
      </c>
      <c r="Q55" s="87">
        <f t="shared" si="4"/>
        <v>72</v>
      </c>
      <c r="R55" s="87">
        <f t="shared" si="4"/>
        <v>86</v>
      </c>
      <c r="S55" s="104"/>
      <c r="T55" s="102">
        <f>C55+D55+E55+F55+G55+H55+I55+J55+K55+L55+M55+N55+O55+P55+Q55+R55</f>
        <v>993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69</v>
      </c>
      <c r="D56" s="106">
        <f t="shared" si="5"/>
        <v>78</v>
      </c>
      <c r="E56" s="106">
        <f t="shared" si="5"/>
        <v>77</v>
      </c>
      <c r="F56" s="106">
        <f t="shared" si="5"/>
        <v>70</v>
      </c>
      <c r="G56" s="106">
        <f t="shared" si="5"/>
        <v>72</v>
      </c>
      <c r="H56" s="106">
        <f t="shared" si="5"/>
        <v>75</v>
      </c>
      <c r="I56" s="106">
        <f t="shared" si="5"/>
        <v>79</v>
      </c>
      <c r="J56" s="106">
        <f t="shared" si="5"/>
        <v>77</v>
      </c>
      <c r="K56" s="106">
        <f t="shared" si="5"/>
        <v>69</v>
      </c>
      <c r="L56" s="106">
        <f t="shared" si="5"/>
        <v>77</v>
      </c>
      <c r="M56" s="106">
        <f t="shared" si="5"/>
        <v>75</v>
      </c>
      <c r="N56" s="106">
        <f t="shared" si="5"/>
        <v>71</v>
      </c>
      <c r="O56" s="106">
        <f t="shared" si="5"/>
        <v>84</v>
      </c>
      <c r="P56" s="106">
        <f t="shared" si="5"/>
        <v>65</v>
      </c>
      <c r="Q56" s="106">
        <f t="shared" si="5"/>
        <v>61</v>
      </c>
      <c r="R56" s="106">
        <f t="shared" si="5"/>
        <v>38</v>
      </c>
      <c r="S56" s="107"/>
      <c r="T56" s="102">
        <f>C56+D56+E56+F56+G56+H56+I56+J56+K56+L56+M56+N56+O56+P56+Q56+R56</f>
        <v>1137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T56"/>
  <sheetViews>
    <sheetView workbookViewId="0" topLeftCell="A13">
      <selection activeCell="R52" sqref="R5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84</v>
      </c>
      <c r="B1" s="148"/>
      <c r="C1" s="91" t="s">
        <v>259</v>
      </c>
      <c r="D1" s="91"/>
      <c r="E1" s="91"/>
      <c r="F1" s="91" t="s">
        <v>272</v>
      </c>
      <c r="G1" s="91" t="s">
        <v>247</v>
      </c>
      <c r="H1" s="91" t="s">
        <v>273</v>
      </c>
      <c r="I1" s="91" t="s">
        <v>225</v>
      </c>
      <c r="J1" s="91" t="s">
        <v>274</v>
      </c>
      <c r="K1" s="91" t="s">
        <v>265</v>
      </c>
      <c r="L1" s="91" t="s">
        <v>275</v>
      </c>
      <c r="M1" s="91" t="s">
        <v>276</v>
      </c>
      <c r="N1" s="91" t="s">
        <v>254</v>
      </c>
      <c r="O1" s="91" t="s">
        <v>277</v>
      </c>
      <c r="P1" s="91" t="s">
        <v>278</v>
      </c>
      <c r="Q1" s="91" t="s">
        <v>233</v>
      </c>
      <c r="R1" s="91" t="s">
        <v>279</v>
      </c>
      <c r="S1" s="92"/>
      <c r="T1" s="93" t="s">
        <v>235</v>
      </c>
    </row>
    <row r="2" spans="1:20" ht="3" customHeight="1">
      <c r="A2" s="94"/>
      <c r="B2" s="95"/>
      <c r="C2" s="96" t="s">
        <v>236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112</v>
      </c>
      <c r="B3" s="99" t="s">
        <v>237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2">
        <f aca="true" t="shared" si="0" ref="T3:T34">C3+D3+E3+F3+G3+H3+I3+J3+K3+L3+M3+N3+O3+P3+Q3+R3</f>
        <v>0</v>
      </c>
    </row>
    <row r="4" spans="1:20" ht="12" customHeight="1">
      <c r="A4" s="149"/>
      <c r="B4" s="103" t="s">
        <v>238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4"/>
      <c r="T4" s="102">
        <f t="shared" si="0"/>
        <v>0</v>
      </c>
    </row>
    <row r="5" spans="1:20" ht="12" customHeight="1">
      <c r="A5" s="149"/>
      <c r="B5" s="103" t="s">
        <v>239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104"/>
      <c r="T5" s="102">
        <f t="shared" si="0"/>
        <v>0</v>
      </c>
    </row>
    <row r="6" spans="1:20" ht="12" customHeight="1">
      <c r="A6" s="149"/>
      <c r="B6" s="105" t="s">
        <v>240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02">
        <f t="shared" si="0"/>
        <v>0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48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48</v>
      </c>
    </row>
    <row r="9" spans="1:20" ht="12" customHeight="1">
      <c r="A9" s="149"/>
      <c r="B9" s="103" t="s">
        <v>238</v>
      </c>
      <c r="C9" s="87">
        <v>1</v>
      </c>
      <c r="D9" s="87">
        <v>2</v>
      </c>
      <c r="E9" s="87">
        <v>1</v>
      </c>
      <c r="F9" s="87">
        <v>2</v>
      </c>
      <c r="G9" s="87">
        <v>2</v>
      </c>
      <c r="H9" s="87">
        <v>0</v>
      </c>
      <c r="I9" s="87">
        <v>0</v>
      </c>
      <c r="J9" s="87">
        <v>1</v>
      </c>
      <c r="K9" s="87">
        <v>1</v>
      </c>
      <c r="L9" s="87">
        <v>1</v>
      </c>
      <c r="M9" s="87">
        <v>1</v>
      </c>
      <c r="N9" s="87">
        <v>1</v>
      </c>
      <c r="O9" s="87">
        <v>0</v>
      </c>
      <c r="P9" s="87">
        <v>0</v>
      </c>
      <c r="Q9" s="87">
        <v>1</v>
      </c>
      <c r="R9" s="87">
        <v>1</v>
      </c>
      <c r="S9" s="104"/>
      <c r="T9" s="102">
        <f t="shared" si="0"/>
        <v>15</v>
      </c>
    </row>
    <row r="10" spans="1:20" ht="12" customHeight="1">
      <c r="A10" s="149"/>
      <c r="B10" s="103" t="s">
        <v>239</v>
      </c>
      <c r="C10" s="87">
        <v>13</v>
      </c>
      <c r="D10" s="87">
        <v>14</v>
      </c>
      <c r="E10" s="87">
        <v>10</v>
      </c>
      <c r="F10" s="87">
        <v>10</v>
      </c>
      <c r="G10" s="87">
        <v>13</v>
      </c>
      <c r="H10" s="87">
        <v>8</v>
      </c>
      <c r="I10" s="87">
        <v>6</v>
      </c>
      <c r="J10" s="87">
        <v>5</v>
      </c>
      <c r="K10" s="87">
        <v>10</v>
      </c>
      <c r="L10" s="87">
        <v>11</v>
      </c>
      <c r="M10" s="87">
        <v>9</v>
      </c>
      <c r="N10" s="87">
        <v>11</v>
      </c>
      <c r="O10" s="87">
        <v>6</v>
      </c>
      <c r="P10" s="87">
        <v>9</v>
      </c>
      <c r="Q10" s="87">
        <v>9</v>
      </c>
      <c r="R10" s="87">
        <v>11</v>
      </c>
      <c r="S10" s="104"/>
      <c r="T10" s="102">
        <f t="shared" si="0"/>
        <v>155</v>
      </c>
    </row>
    <row r="11" spans="1:20" ht="12" customHeight="1">
      <c r="A11" s="149"/>
      <c r="B11" s="105" t="s">
        <v>240</v>
      </c>
      <c r="C11" s="106">
        <v>12</v>
      </c>
      <c r="D11" s="106">
        <v>7</v>
      </c>
      <c r="E11" s="106">
        <v>12</v>
      </c>
      <c r="F11" s="106">
        <v>13</v>
      </c>
      <c r="G11" s="106">
        <v>12</v>
      </c>
      <c r="H11" s="106">
        <v>15</v>
      </c>
      <c r="I11" s="106">
        <v>15</v>
      </c>
      <c r="J11" s="106">
        <v>14</v>
      </c>
      <c r="K11" s="106">
        <v>11</v>
      </c>
      <c r="L11" s="106">
        <v>14</v>
      </c>
      <c r="M11" s="106">
        <v>13</v>
      </c>
      <c r="N11" s="106">
        <v>11</v>
      </c>
      <c r="O11" s="106">
        <v>15</v>
      </c>
      <c r="P11" s="106">
        <v>15</v>
      </c>
      <c r="Q11" s="106">
        <v>14</v>
      </c>
      <c r="R11" s="106">
        <v>12</v>
      </c>
      <c r="S11" s="107"/>
      <c r="T11" s="102">
        <f t="shared" si="0"/>
        <v>205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45</v>
      </c>
      <c r="B13" s="99" t="s">
        <v>237</v>
      </c>
      <c r="C13" s="100">
        <v>3</v>
      </c>
      <c r="D13" s="100">
        <v>3</v>
      </c>
      <c r="E13" s="100"/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/>
      <c r="S13" s="101"/>
      <c r="T13" s="102">
        <f t="shared" si="0"/>
        <v>42</v>
      </c>
    </row>
    <row r="14" spans="1:20" ht="12" customHeight="1">
      <c r="A14" s="149"/>
      <c r="B14" s="103" t="s">
        <v>238</v>
      </c>
      <c r="C14" s="87">
        <v>2</v>
      </c>
      <c r="D14" s="87">
        <v>1</v>
      </c>
      <c r="E14" s="87"/>
      <c r="F14" s="87">
        <v>1</v>
      </c>
      <c r="G14" s="87">
        <v>1</v>
      </c>
      <c r="H14" s="87">
        <v>1</v>
      </c>
      <c r="I14" s="87">
        <v>1</v>
      </c>
      <c r="J14" s="87">
        <v>3</v>
      </c>
      <c r="K14" s="87">
        <v>1</v>
      </c>
      <c r="L14" s="87">
        <v>0</v>
      </c>
      <c r="M14" s="87">
        <v>2</v>
      </c>
      <c r="N14" s="87">
        <v>0</v>
      </c>
      <c r="O14" s="87">
        <v>2</v>
      </c>
      <c r="P14" s="87">
        <v>1</v>
      </c>
      <c r="Q14" s="87">
        <v>0</v>
      </c>
      <c r="R14" s="87"/>
      <c r="S14" s="104"/>
      <c r="T14" s="102">
        <f t="shared" si="0"/>
        <v>16</v>
      </c>
    </row>
    <row r="15" spans="1:20" ht="12" customHeight="1">
      <c r="A15" s="149"/>
      <c r="B15" s="103" t="s">
        <v>239</v>
      </c>
      <c r="C15" s="87">
        <v>13</v>
      </c>
      <c r="D15" s="87">
        <v>12</v>
      </c>
      <c r="E15" s="87"/>
      <c r="F15" s="87">
        <v>8</v>
      </c>
      <c r="G15" s="87">
        <v>11</v>
      </c>
      <c r="H15" s="87">
        <v>10</v>
      </c>
      <c r="I15" s="87">
        <v>12</v>
      </c>
      <c r="J15" s="87">
        <v>15</v>
      </c>
      <c r="K15" s="87">
        <v>9</v>
      </c>
      <c r="L15" s="87">
        <v>8</v>
      </c>
      <c r="M15" s="87">
        <v>13</v>
      </c>
      <c r="N15" s="87">
        <v>7</v>
      </c>
      <c r="O15" s="87">
        <v>14</v>
      </c>
      <c r="P15" s="87">
        <v>8</v>
      </c>
      <c r="Q15" s="87">
        <v>6</v>
      </c>
      <c r="R15" s="87"/>
      <c r="S15" s="104"/>
      <c r="T15" s="102">
        <f t="shared" si="0"/>
        <v>146</v>
      </c>
    </row>
    <row r="16" spans="1:20" ht="12" customHeight="1">
      <c r="A16" s="149"/>
      <c r="B16" s="105" t="s">
        <v>240</v>
      </c>
      <c r="C16" s="106">
        <v>12</v>
      </c>
      <c r="D16" s="106">
        <v>11</v>
      </c>
      <c r="E16" s="106"/>
      <c r="F16" s="106">
        <v>13</v>
      </c>
      <c r="G16" s="106">
        <v>14</v>
      </c>
      <c r="H16" s="106">
        <v>12</v>
      </c>
      <c r="I16" s="106">
        <v>10</v>
      </c>
      <c r="J16" s="106">
        <v>8</v>
      </c>
      <c r="K16" s="106">
        <v>14</v>
      </c>
      <c r="L16" s="106">
        <v>15</v>
      </c>
      <c r="M16" s="106">
        <v>11</v>
      </c>
      <c r="N16" s="106">
        <v>15</v>
      </c>
      <c r="O16" s="106">
        <v>8</v>
      </c>
      <c r="P16" s="106">
        <v>14</v>
      </c>
      <c r="Q16" s="106">
        <v>15</v>
      </c>
      <c r="R16" s="106"/>
      <c r="S16" s="107"/>
      <c r="T16" s="102">
        <f t="shared" si="0"/>
        <v>172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20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2</v>
      </c>
      <c r="D19" s="87">
        <v>1</v>
      </c>
      <c r="E19" s="87">
        <v>3</v>
      </c>
      <c r="F19" s="87">
        <v>3</v>
      </c>
      <c r="G19" s="87">
        <v>1</v>
      </c>
      <c r="H19" s="87">
        <v>1</v>
      </c>
      <c r="I19" s="87">
        <v>2</v>
      </c>
      <c r="J19" s="87">
        <v>3</v>
      </c>
      <c r="K19" s="87">
        <v>3</v>
      </c>
      <c r="L19" s="87">
        <v>2</v>
      </c>
      <c r="M19" s="87">
        <v>2</v>
      </c>
      <c r="N19" s="87">
        <v>2</v>
      </c>
      <c r="O19" s="87">
        <v>1</v>
      </c>
      <c r="P19" s="87">
        <v>2</v>
      </c>
      <c r="Q19" s="87">
        <v>1</v>
      </c>
      <c r="R19" s="87">
        <v>2</v>
      </c>
      <c r="S19" s="104"/>
      <c r="T19" s="102">
        <f t="shared" si="0"/>
        <v>31</v>
      </c>
    </row>
    <row r="20" spans="1:20" ht="12" customHeight="1">
      <c r="A20" s="149"/>
      <c r="B20" s="103" t="s">
        <v>239</v>
      </c>
      <c r="C20" s="87">
        <v>14</v>
      </c>
      <c r="D20" s="87">
        <v>9</v>
      </c>
      <c r="E20" s="87">
        <v>15</v>
      </c>
      <c r="F20" s="87">
        <v>15</v>
      </c>
      <c r="G20" s="87">
        <v>12</v>
      </c>
      <c r="H20" s="87">
        <v>12</v>
      </c>
      <c r="I20" s="87">
        <v>13</v>
      </c>
      <c r="J20" s="87">
        <v>15</v>
      </c>
      <c r="K20" s="87">
        <v>15</v>
      </c>
      <c r="L20" s="87">
        <v>13</v>
      </c>
      <c r="M20" s="87">
        <v>14</v>
      </c>
      <c r="N20" s="87">
        <v>10</v>
      </c>
      <c r="O20" s="87">
        <v>8</v>
      </c>
      <c r="P20" s="87">
        <v>11</v>
      </c>
      <c r="Q20" s="87">
        <v>12</v>
      </c>
      <c r="R20" s="87">
        <v>14</v>
      </c>
      <c r="S20" s="104"/>
      <c r="T20" s="102">
        <f t="shared" si="0"/>
        <v>202</v>
      </c>
    </row>
    <row r="21" spans="1:20" ht="12" customHeight="1">
      <c r="A21" s="149"/>
      <c r="B21" s="105" t="s">
        <v>240</v>
      </c>
      <c r="C21" s="106">
        <v>8</v>
      </c>
      <c r="D21" s="106">
        <v>14</v>
      </c>
      <c r="E21" s="106">
        <v>10</v>
      </c>
      <c r="F21" s="106">
        <v>3</v>
      </c>
      <c r="G21" s="106">
        <v>12</v>
      </c>
      <c r="H21" s="106">
        <v>10</v>
      </c>
      <c r="I21" s="106">
        <v>9</v>
      </c>
      <c r="J21" s="106">
        <v>4</v>
      </c>
      <c r="K21" s="106">
        <v>9</v>
      </c>
      <c r="L21" s="106">
        <v>8</v>
      </c>
      <c r="M21" s="106">
        <v>9</v>
      </c>
      <c r="N21" s="106">
        <v>8</v>
      </c>
      <c r="O21" s="106">
        <v>12</v>
      </c>
      <c r="P21" s="106">
        <v>9</v>
      </c>
      <c r="Q21" s="106">
        <v>14</v>
      </c>
      <c r="R21" s="106">
        <v>10</v>
      </c>
      <c r="S21" s="107"/>
      <c r="T21" s="102">
        <f t="shared" si="0"/>
        <v>149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32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0</v>
      </c>
      <c r="D24" s="87">
        <v>3</v>
      </c>
      <c r="E24" s="87">
        <v>2</v>
      </c>
      <c r="F24" s="87">
        <v>2</v>
      </c>
      <c r="G24" s="87">
        <v>2</v>
      </c>
      <c r="H24" s="87">
        <v>2</v>
      </c>
      <c r="I24" s="87">
        <v>0</v>
      </c>
      <c r="J24" s="87">
        <v>2</v>
      </c>
      <c r="K24" s="87">
        <v>2</v>
      </c>
      <c r="L24" s="87">
        <v>3</v>
      </c>
      <c r="M24" s="87">
        <v>2</v>
      </c>
      <c r="N24" s="87">
        <v>0</v>
      </c>
      <c r="O24" s="87">
        <v>0</v>
      </c>
      <c r="P24" s="87">
        <v>0</v>
      </c>
      <c r="Q24" s="87">
        <v>2</v>
      </c>
      <c r="R24" s="87">
        <v>2</v>
      </c>
      <c r="S24" s="104"/>
      <c r="T24" s="102">
        <f t="shared" si="0"/>
        <v>24</v>
      </c>
    </row>
    <row r="25" spans="1:20" ht="12" customHeight="1">
      <c r="A25" s="149"/>
      <c r="B25" s="103" t="s">
        <v>239</v>
      </c>
      <c r="C25" s="87">
        <v>8</v>
      </c>
      <c r="D25" s="87">
        <v>15</v>
      </c>
      <c r="E25" s="87">
        <v>14</v>
      </c>
      <c r="F25" s="87">
        <v>10</v>
      </c>
      <c r="G25" s="87">
        <v>14</v>
      </c>
      <c r="H25" s="87">
        <v>13</v>
      </c>
      <c r="I25" s="87">
        <v>10</v>
      </c>
      <c r="J25" s="87">
        <v>14</v>
      </c>
      <c r="K25" s="87">
        <v>13</v>
      </c>
      <c r="L25" s="87">
        <v>15</v>
      </c>
      <c r="M25" s="87">
        <v>14</v>
      </c>
      <c r="N25" s="87">
        <v>6</v>
      </c>
      <c r="O25" s="87">
        <v>6</v>
      </c>
      <c r="P25" s="87">
        <v>5</v>
      </c>
      <c r="Q25" s="87">
        <v>14</v>
      </c>
      <c r="R25" s="87">
        <v>14</v>
      </c>
      <c r="S25" s="104"/>
      <c r="T25" s="102">
        <f t="shared" si="0"/>
        <v>185</v>
      </c>
    </row>
    <row r="26" spans="1:20" ht="12" customHeight="1">
      <c r="A26" s="149"/>
      <c r="B26" s="105" t="s">
        <v>240</v>
      </c>
      <c r="C26" s="106">
        <v>15</v>
      </c>
      <c r="D26" s="106">
        <v>8</v>
      </c>
      <c r="E26" s="106">
        <v>9</v>
      </c>
      <c r="F26" s="106">
        <v>12</v>
      </c>
      <c r="G26" s="106">
        <v>9</v>
      </c>
      <c r="H26" s="106">
        <v>13</v>
      </c>
      <c r="I26" s="106">
        <v>15</v>
      </c>
      <c r="J26" s="106">
        <v>6</v>
      </c>
      <c r="K26" s="106">
        <v>9</v>
      </c>
      <c r="L26" s="106">
        <v>7</v>
      </c>
      <c r="M26" s="106">
        <v>13</v>
      </c>
      <c r="N26" s="106">
        <v>15</v>
      </c>
      <c r="O26" s="106">
        <v>15</v>
      </c>
      <c r="P26" s="106">
        <v>15</v>
      </c>
      <c r="Q26" s="106">
        <v>13</v>
      </c>
      <c r="R26" s="106">
        <v>12</v>
      </c>
      <c r="S26" s="107"/>
      <c r="T26" s="102">
        <f t="shared" si="0"/>
        <v>186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11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>
        <v>3</v>
      </c>
      <c r="R28" s="100">
        <v>3</v>
      </c>
      <c r="S28" s="101"/>
      <c r="T28" s="102">
        <f t="shared" si="0"/>
        <v>48</v>
      </c>
    </row>
    <row r="29" spans="1:20" ht="12" customHeight="1">
      <c r="A29" s="149"/>
      <c r="B29" s="103" t="s">
        <v>238</v>
      </c>
      <c r="C29" s="87">
        <v>3</v>
      </c>
      <c r="D29" s="87">
        <v>2</v>
      </c>
      <c r="E29" s="87">
        <v>2</v>
      </c>
      <c r="F29" s="87">
        <v>2</v>
      </c>
      <c r="G29" s="87">
        <v>3</v>
      </c>
      <c r="H29" s="87">
        <v>1</v>
      </c>
      <c r="I29" s="87">
        <v>3</v>
      </c>
      <c r="J29" s="87">
        <v>3</v>
      </c>
      <c r="K29" s="87">
        <v>2</v>
      </c>
      <c r="L29" s="87">
        <v>3</v>
      </c>
      <c r="M29" s="87">
        <v>2</v>
      </c>
      <c r="N29" s="87">
        <v>3</v>
      </c>
      <c r="O29" s="87">
        <v>3</v>
      </c>
      <c r="P29" s="87">
        <v>1</v>
      </c>
      <c r="Q29" s="87">
        <v>2</v>
      </c>
      <c r="R29" s="87">
        <v>2</v>
      </c>
      <c r="S29" s="104"/>
      <c r="T29" s="102">
        <f t="shared" si="0"/>
        <v>37</v>
      </c>
    </row>
    <row r="30" spans="1:20" ht="12" customHeight="1">
      <c r="A30" s="149"/>
      <c r="B30" s="103" t="s">
        <v>239</v>
      </c>
      <c r="C30" s="87">
        <v>15</v>
      </c>
      <c r="D30" s="87">
        <v>14</v>
      </c>
      <c r="E30" s="87">
        <v>14</v>
      </c>
      <c r="F30" s="87">
        <v>14</v>
      </c>
      <c r="G30" s="87">
        <v>15</v>
      </c>
      <c r="H30" s="87">
        <v>9</v>
      </c>
      <c r="I30" s="87">
        <v>15</v>
      </c>
      <c r="J30" s="87">
        <v>15</v>
      </c>
      <c r="K30" s="87">
        <v>13</v>
      </c>
      <c r="L30" s="87">
        <v>15</v>
      </c>
      <c r="M30" s="87">
        <v>14</v>
      </c>
      <c r="N30" s="87">
        <v>15</v>
      </c>
      <c r="O30" s="87">
        <v>15</v>
      </c>
      <c r="P30" s="87">
        <v>11</v>
      </c>
      <c r="Q30" s="87">
        <v>14</v>
      </c>
      <c r="R30" s="87">
        <v>14</v>
      </c>
      <c r="S30" s="104"/>
      <c r="T30" s="102">
        <f t="shared" si="0"/>
        <v>222</v>
      </c>
    </row>
    <row r="31" spans="1:20" ht="12" customHeight="1">
      <c r="A31" s="149"/>
      <c r="B31" s="105" t="s">
        <v>240</v>
      </c>
      <c r="C31" s="106">
        <v>8</v>
      </c>
      <c r="D31" s="106">
        <v>8</v>
      </c>
      <c r="E31" s="106">
        <v>7</v>
      </c>
      <c r="F31" s="106">
        <v>10</v>
      </c>
      <c r="G31" s="106">
        <v>7</v>
      </c>
      <c r="H31" s="106">
        <v>10</v>
      </c>
      <c r="I31" s="106">
        <v>11</v>
      </c>
      <c r="J31" s="106">
        <v>8</v>
      </c>
      <c r="K31" s="106">
        <v>11</v>
      </c>
      <c r="L31" s="106">
        <v>7</v>
      </c>
      <c r="M31" s="106">
        <v>9</v>
      </c>
      <c r="N31" s="106">
        <v>7</v>
      </c>
      <c r="O31" s="106">
        <v>3</v>
      </c>
      <c r="P31" s="106">
        <v>13</v>
      </c>
      <c r="Q31" s="106">
        <v>8</v>
      </c>
      <c r="R31" s="106">
        <v>10</v>
      </c>
      <c r="S31" s="107"/>
      <c r="T31" s="102">
        <f t="shared" si="0"/>
        <v>137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39</v>
      </c>
      <c r="B33" s="99" t="s">
        <v>237</v>
      </c>
      <c r="C33" s="100">
        <v>3</v>
      </c>
      <c r="D33" s="100">
        <v>3</v>
      </c>
      <c r="E33" s="100">
        <v>3</v>
      </c>
      <c r="F33" s="100">
        <v>3</v>
      </c>
      <c r="G33" s="100">
        <v>3</v>
      </c>
      <c r="H33" s="100">
        <v>3</v>
      </c>
      <c r="I33" s="100">
        <v>3</v>
      </c>
      <c r="J33" s="100">
        <v>3</v>
      </c>
      <c r="K33" s="100">
        <v>3</v>
      </c>
      <c r="L33" s="100">
        <v>3</v>
      </c>
      <c r="M33" s="100">
        <v>3</v>
      </c>
      <c r="N33" s="100">
        <v>3</v>
      </c>
      <c r="O33" s="100">
        <v>3</v>
      </c>
      <c r="P33" s="100">
        <v>3</v>
      </c>
      <c r="Q33" s="100">
        <v>3</v>
      </c>
      <c r="R33" s="100">
        <v>3</v>
      </c>
      <c r="S33" s="101"/>
      <c r="T33" s="102">
        <f t="shared" si="0"/>
        <v>48</v>
      </c>
    </row>
    <row r="34" spans="1:20" ht="12" customHeight="1">
      <c r="A34" s="149"/>
      <c r="B34" s="103" t="s">
        <v>238</v>
      </c>
      <c r="C34" s="87">
        <v>3</v>
      </c>
      <c r="D34" s="87">
        <v>1</v>
      </c>
      <c r="E34" s="87">
        <v>1</v>
      </c>
      <c r="F34" s="87">
        <v>1</v>
      </c>
      <c r="G34" s="87">
        <v>2</v>
      </c>
      <c r="H34" s="87">
        <v>1</v>
      </c>
      <c r="I34" s="87">
        <v>0</v>
      </c>
      <c r="J34" s="87">
        <v>1</v>
      </c>
      <c r="K34" s="87">
        <v>1</v>
      </c>
      <c r="L34" s="87">
        <v>3</v>
      </c>
      <c r="M34" s="87">
        <v>2</v>
      </c>
      <c r="N34" s="87">
        <v>1</v>
      </c>
      <c r="O34" s="87">
        <v>2</v>
      </c>
      <c r="P34" s="87">
        <v>1</v>
      </c>
      <c r="Q34" s="87">
        <v>1</v>
      </c>
      <c r="R34" s="87">
        <v>0</v>
      </c>
      <c r="S34" s="104"/>
      <c r="T34" s="102">
        <f t="shared" si="0"/>
        <v>21</v>
      </c>
    </row>
    <row r="35" spans="1:20" ht="12" customHeight="1">
      <c r="A35" s="149"/>
      <c r="B35" s="103" t="s">
        <v>239</v>
      </c>
      <c r="C35" s="87">
        <v>15</v>
      </c>
      <c r="D35" s="87">
        <v>12</v>
      </c>
      <c r="E35" s="87">
        <v>8</v>
      </c>
      <c r="F35" s="87">
        <v>12</v>
      </c>
      <c r="G35" s="87">
        <v>11</v>
      </c>
      <c r="H35" s="87">
        <v>11</v>
      </c>
      <c r="I35" s="87">
        <v>9</v>
      </c>
      <c r="J35" s="87">
        <v>10</v>
      </c>
      <c r="K35" s="87">
        <v>9</v>
      </c>
      <c r="L35" s="87">
        <v>15</v>
      </c>
      <c r="M35" s="87">
        <v>14</v>
      </c>
      <c r="N35" s="87">
        <v>10</v>
      </c>
      <c r="O35" s="87">
        <v>12</v>
      </c>
      <c r="P35" s="87">
        <v>7</v>
      </c>
      <c r="Q35" s="87">
        <v>9</v>
      </c>
      <c r="R35" s="87">
        <v>8</v>
      </c>
      <c r="S35" s="104"/>
      <c r="T35" s="102">
        <f aca="true" t="shared" si="1" ref="T35:T51">C35+D35+E35+F35+G35+H35+I35+J35+K35+L35+M35+N35+O35+P35+Q35+R35</f>
        <v>172</v>
      </c>
    </row>
    <row r="36" spans="1:20" ht="12" customHeight="1">
      <c r="A36" s="149"/>
      <c r="B36" s="105" t="s">
        <v>240</v>
      </c>
      <c r="C36" s="106">
        <v>5</v>
      </c>
      <c r="D36" s="106">
        <v>14</v>
      </c>
      <c r="E36" s="106">
        <v>11</v>
      </c>
      <c r="F36" s="106">
        <v>11</v>
      </c>
      <c r="G36" s="106">
        <v>12</v>
      </c>
      <c r="H36" s="106">
        <v>14</v>
      </c>
      <c r="I36" s="106">
        <v>15</v>
      </c>
      <c r="J36" s="106">
        <v>12</v>
      </c>
      <c r="K36" s="106">
        <v>12</v>
      </c>
      <c r="L36" s="106">
        <v>5</v>
      </c>
      <c r="M36" s="106">
        <v>9</v>
      </c>
      <c r="N36" s="106">
        <v>12</v>
      </c>
      <c r="O36" s="106">
        <v>12</v>
      </c>
      <c r="P36" s="106">
        <v>13</v>
      </c>
      <c r="Q36" s="106">
        <v>14</v>
      </c>
      <c r="R36" s="106">
        <v>15</v>
      </c>
      <c r="S36" s="107"/>
      <c r="T36" s="102">
        <f t="shared" si="1"/>
        <v>186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 t="s">
        <v>280</v>
      </c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>
        <f t="shared" si="1"/>
        <v>0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4"/>
      <c r="T39" s="102">
        <f t="shared" si="1"/>
        <v>0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4"/>
      <c r="T40" s="102">
        <f t="shared" si="1"/>
        <v>0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02">
        <f t="shared" si="1"/>
        <v>0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 t="s">
        <v>71</v>
      </c>
      <c r="B43" s="99" t="s">
        <v>237</v>
      </c>
      <c r="C43" s="100"/>
      <c r="D43" s="100"/>
      <c r="E43" s="100">
        <v>3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3</v>
      </c>
    </row>
    <row r="44" spans="1:20" ht="12" customHeight="1">
      <c r="A44" s="149"/>
      <c r="B44" s="103" t="s">
        <v>238</v>
      </c>
      <c r="C44" s="87"/>
      <c r="D44" s="87"/>
      <c r="E44" s="87">
        <v>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>
        <v>10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10</v>
      </c>
    </row>
    <row r="46" spans="1:20" ht="12" customHeight="1">
      <c r="A46" s="149"/>
      <c r="B46" s="105" t="s">
        <v>240</v>
      </c>
      <c r="C46" s="106"/>
      <c r="D46" s="106"/>
      <c r="E46" s="106">
        <v>15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15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 t="s">
        <v>281</v>
      </c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>
        <v>3</v>
      </c>
      <c r="S48" s="101"/>
      <c r="T48" s="102">
        <f t="shared" si="1"/>
        <v>3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>
        <v>1</v>
      </c>
      <c r="S49" s="104"/>
      <c r="T49" s="102">
        <f t="shared" si="1"/>
        <v>1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>
        <v>11</v>
      </c>
      <c r="S50" s="104"/>
      <c r="T50" s="102">
        <f t="shared" si="1"/>
        <v>11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>
        <v>13</v>
      </c>
      <c r="S51" s="107"/>
      <c r="T51" s="102">
        <f t="shared" si="1"/>
        <v>13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11</v>
      </c>
      <c r="D54" s="87">
        <f t="shared" si="3"/>
        <v>10</v>
      </c>
      <c r="E54" s="87">
        <f t="shared" si="3"/>
        <v>9</v>
      </c>
      <c r="F54" s="87">
        <f t="shared" si="3"/>
        <v>11</v>
      </c>
      <c r="G54" s="87">
        <f t="shared" si="3"/>
        <v>11</v>
      </c>
      <c r="H54" s="87">
        <f t="shared" si="3"/>
        <v>6</v>
      </c>
      <c r="I54" s="87">
        <f t="shared" si="3"/>
        <v>6</v>
      </c>
      <c r="J54" s="87">
        <f t="shared" si="3"/>
        <v>13</v>
      </c>
      <c r="K54" s="87">
        <f t="shared" si="3"/>
        <v>10</v>
      </c>
      <c r="L54" s="87">
        <f t="shared" si="3"/>
        <v>12</v>
      </c>
      <c r="M54" s="87">
        <f t="shared" si="3"/>
        <v>11</v>
      </c>
      <c r="N54" s="87">
        <f t="shared" si="3"/>
        <v>7</v>
      </c>
      <c r="O54" s="87">
        <f t="shared" si="3"/>
        <v>8</v>
      </c>
      <c r="P54" s="87">
        <f t="shared" si="3"/>
        <v>5</v>
      </c>
      <c r="Q54" s="87">
        <f t="shared" si="3"/>
        <v>7</v>
      </c>
      <c r="R54" s="87">
        <f t="shared" si="3"/>
        <v>8</v>
      </c>
      <c r="S54" s="104"/>
      <c r="T54" s="102">
        <f>C54+D54+E54+F54+G54+H54+I54+J54+K54+L54+M54+N54+O54+P54+Q54+R54</f>
        <v>145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78</v>
      </c>
      <c r="D55" s="87">
        <f t="shared" si="4"/>
        <v>76</v>
      </c>
      <c r="E55" s="87">
        <f t="shared" si="4"/>
        <v>71</v>
      </c>
      <c r="F55" s="87">
        <f t="shared" si="4"/>
        <v>69</v>
      </c>
      <c r="G55" s="87">
        <f t="shared" si="4"/>
        <v>76</v>
      </c>
      <c r="H55" s="87">
        <f t="shared" si="4"/>
        <v>63</v>
      </c>
      <c r="I55" s="87">
        <f t="shared" si="4"/>
        <v>65</v>
      </c>
      <c r="J55" s="87">
        <f t="shared" si="4"/>
        <v>74</v>
      </c>
      <c r="K55" s="87">
        <f t="shared" si="4"/>
        <v>69</v>
      </c>
      <c r="L55" s="87">
        <f t="shared" si="4"/>
        <v>77</v>
      </c>
      <c r="M55" s="87">
        <f t="shared" si="4"/>
        <v>78</v>
      </c>
      <c r="N55" s="87">
        <f t="shared" si="4"/>
        <v>59</v>
      </c>
      <c r="O55" s="87">
        <f t="shared" si="4"/>
        <v>61</v>
      </c>
      <c r="P55" s="87">
        <f t="shared" si="4"/>
        <v>51</v>
      </c>
      <c r="Q55" s="87">
        <f t="shared" si="4"/>
        <v>64</v>
      </c>
      <c r="R55" s="87">
        <f t="shared" si="4"/>
        <v>72</v>
      </c>
      <c r="S55" s="104"/>
      <c r="T55" s="102">
        <f>C55+D55+E55+F55+G55+H55+I55+J55+K55+L55+M55+N55+O55+P55+Q55+R55</f>
        <v>1103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60</v>
      </c>
      <c r="D56" s="106">
        <f t="shared" si="5"/>
        <v>62</v>
      </c>
      <c r="E56" s="106">
        <f t="shared" si="5"/>
        <v>64</v>
      </c>
      <c r="F56" s="106">
        <f t="shared" si="5"/>
        <v>62</v>
      </c>
      <c r="G56" s="106">
        <f t="shared" si="5"/>
        <v>66</v>
      </c>
      <c r="H56" s="106">
        <f t="shared" si="5"/>
        <v>74</v>
      </c>
      <c r="I56" s="106">
        <f t="shared" si="5"/>
        <v>75</v>
      </c>
      <c r="J56" s="106">
        <f t="shared" si="5"/>
        <v>52</v>
      </c>
      <c r="K56" s="106">
        <f t="shared" si="5"/>
        <v>66</v>
      </c>
      <c r="L56" s="106">
        <f t="shared" si="5"/>
        <v>56</v>
      </c>
      <c r="M56" s="106">
        <f t="shared" si="5"/>
        <v>64</v>
      </c>
      <c r="N56" s="106">
        <f t="shared" si="5"/>
        <v>68</v>
      </c>
      <c r="O56" s="106">
        <f t="shared" si="5"/>
        <v>65</v>
      </c>
      <c r="P56" s="106">
        <f t="shared" si="5"/>
        <v>79</v>
      </c>
      <c r="Q56" s="106">
        <f t="shared" si="5"/>
        <v>78</v>
      </c>
      <c r="R56" s="106">
        <f t="shared" si="5"/>
        <v>72</v>
      </c>
      <c r="S56" s="107"/>
      <c r="T56" s="102">
        <f>C56+D56+E56+F56+G56+H56+I56+J56+K56+L56+M56+N56+O56+P56+Q56+R56</f>
        <v>1063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T56"/>
  <sheetViews>
    <sheetView workbookViewId="0" topLeftCell="A16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9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48" t="s">
        <v>121</v>
      </c>
      <c r="B1" s="148"/>
      <c r="C1" s="91" t="s">
        <v>282</v>
      </c>
      <c r="D1" s="91" t="s">
        <v>283</v>
      </c>
      <c r="E1" s="91" t="s">
        <v>222</v>
      </c>
      <c r="F1" s="91" t="s">
        <v>284</v>
      </c>
      <c r="G1" s="91" t="s">
        <v>262</v>
      </c>
      <c r="H1" s="91" t="s">
        <v>273</v>
      </c>
      <c r="I1" s="91" t="s">
        <v>285</v>
      </c>
      <c r="J1" s="91" t="s">
        <v>249</v>
      </c>
      <c r="K1" s="91" t="s">
        <v>286</v>
      </c>
      <c r="L1" s="91" t="s">
        <v>287</v>
      </c>
      <c r="M1" s="91" t="s">
        <v>288</v>
      </c>
      <c r="N1" s="91" t="s">
        <v>229</v>
      </c>
      <c r="O1" s="91" t="s">
        <v>289</v>
      </c>
      <c r="P1" s="91" t="s">
        <v>290</v>
      </c>
      <c r="Q1" s="91" t="s">
        <v>291</v>
      </c>
      <c r="R1" s="91" t="s">
        <v>292</v>
      </c>
      <c r="S1" s="92"/>
      <c r="T1" s="93" t="s">
        <v>235</v>
      </c>
    </row>
    <row r="2" spans="1:20" ht="3" customHeigh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</row>
    <row r="3" spans="1:20" ht="12" customHeight="1">
      <c r="A3" s="149" t="s">
        <v>49</v>
      </c>
      <c r="B3" s="99" t="s">
        <v>237</v>
      </c>
      <c r="C3" s="100">
        <v>3</v>
      </c>
      <c r="D3" s="100">
        <v>3</v>
      </c>
      <c r="E3" s="100">
        <v>3</v>
      </c>
      <c r="F3" s="100">
        <v>3</v>
      </c>
      <c r="G3" s="100">
        <v>3</v>
      </c>
      <c r="H3" s="100">
        <v>3</v>
      </c>
      <c r="I3" s="100">
        <v>3</v>
      </c>
      <c r="J3" s="100">
        <v>3</v>
      </c>
      <c r="K3" s="100">
        <v>3</v>
      </c>
      <c r="L3" s="100">
        <v>3</v>
      </c>
      <c r="M3" s="100">
        <v>3</v>
      </c>
      <c r="N3" s="100">
        <v>3</v>
      </c>
      <c r="O3" s="100"/>
      <c r="P3" s="100">
        <v>3</v>
      </c>
      <c r="Q3" s="100">
        <v>3</v>
      </c>
      <c r="R3" s="100">
        <v>3</v>
      </c>
      <c r="S3" s="101"/>
      <c r="T3" s="102">
        <f aca="true" t="shared" si="0" ref="T3:T34">C3+D3+E3+F3+G3+H3+I3+J3+K3+L3+M3+N3+O3+P3+Q3+R3</f>
        <v>45</v>
      </c>
    </row>
    <row r="4" spans="1:20" ht="12" customHeight="1">
      <c r="A4" s="149"/>
      <c r="B4" s="103" t="s">
        <v>238</v>
      </c>
      <c r="C4" s="87">
        <v>1</v>
      </c>
      <c r="D4" s="87">
        <v>1</v>
      </c>
      <c r="E4" s="87">
        <v>1</v>
      </c>
      <c r="F4" s="87">
        <v>2</v>
      </c>
      <c r="G4" s="87">
        <v>0</v>
      </c>
      <c r="H4" s="87">
        <v>2</v>
      </c>
      <c r="I4" s="87">
        <v>2</v>
      </c>
      <c r="J4" s="87">
        <v>1</v>
      </c>
      <c r="K4" s="87">
        <v>0</v>
      </c>
      <c r="L4" s="87">
        <v>2</v>
      </c>
      <c r="M4" s="87">
        <v>1</v>
      </c>
      <c r="N4" s="87">
        <v>0</v>
      </c>
      <c r="O4" s="87"/>
      <c r="P4" s="87">
        <v>3</v>
      </c>
      <c r="Q4" s="87">
        <v>1</v>
      </c>
      <c r="R4" s="87">
        <v>3</v>
      </c>
      <c r="S4" s="104"/>
      <c r="T4" s="102">
        <f t="shared" si="0"/>
        <v>20</v>
      </c>
    </row>
    <row r="5" spans="1:20" ht="12" customHeight="1">
      <c r="A5" s="149"/>
      <c r="B5" s="103" t="s">
        <v>239</v>
      </c>
      <c r="C5" s="87">
        <v>9</v>
      </c>
      <c r="D5" s="87">
        <v>12</v>
      </c>
      <c r="E5" s="87">
        <v>9</v>
      </c>
      <c r="F5" s="87">
        <v>11</v>
      </c>
      <c r="G5" s="87">
        <v>6</v>
      </c>
      <c r="H5" s="87">
        <v>14</v>
      </c>
      <c r="I5" s="87">
        <v>14</v>
      </c>
      <c r="J5" s="87">
        <v>8</v>
      </c>
      <c r="K5" s="87">
        <v>5</v>
      </c>
      <c r="L5" s="87">
        <v>14</v>
      </c>
      <c r="M5" s="87">
        <v>11</v>
      </c>
      <c r="N5" s="87">
        <v>8</v>
      </c>
      <c r="O5" s="87"/>
      <c r="P5" s="87">
        <v>15</v>
      </c>
      <c r="Q5" s="87">
        <v>6</v>
      </c>
      <c r="R5" s="87">
        <v>15</v>
      </c>
      <c r="S5" s="104"/>
      <c r="T5" s="102">
        <f t="shared" si="0"/>
        <v>157</v>
      </c>
    </row>
    <row r="6" spans="1:20" ht="12" customHeight="1">
      <c r="A6" s="149"/>
      <c r="B6" s="105" t="s">
        <v>240</v>
      </c>
      <c r="C6" s="106">
        <v>11</v>
      </c>
      <c r="D6" s="106">
        <v>11</v>
      </c>
      <c r="E6" s="106">
        <v>13</v>
      </c>
      <c r="F6" s="106">
        <v>8</v>
      </c>
      <c r="G6" s="106">
        <v>15</v>
      </c>
      <c r="H6" s="106">
        <v>11</v>
      </c>
      <c r="I6" s="106">
        <v>9</v>
      </c>
      <c r="J6" s="106">
        <v>14</v>
      </c>
      <c r="K6" s="106">
        <v>15</v>
      </c>
      <c r="L6" s="106">
        <v>11</v>
      </c>
      <c r="M6" s="106">
        <v>13</v>
      </c>
      <c r="N6" s="106">
        <v>15</v>
      </c>
      <c r="O6" s="106"/>
      <c r="P6" s="106">
        <v>9</v>
      </c>
      <c r="Q6" s="106">
        <v>11</v>
      </c>
      <c r="R6" s="106">
        <v>8</v>
      </c>
      <c r="S6" s="107"/>
      <c r="T6" s="102">
        <f t="shared" si="0"/>
        <v>174</v>
      </c>
    </row>
    <row r="7" spans="1:20" ht="6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04"/>
      <c r="T7" s="102">
        <f t="shared" si="0"/>
        <v>0</v>
      </c>
    </row>
    <row r="8" spans="1:20" ht="12" customHeight="1">
      <c r="A8" s="149" t="s">
        <v>41</v>
      </c>
      <c r="B8" s="99" t="s">
        <v>237</v>
      </c>
      <c r="C8" s="100">
        <v>3</v>
      </c>
      <c r="D8" s="100">
        <v>3</v>
      </c>
      <c r="E8" s="100">
        <v>3</v>
      </c>
      <c r="F8" s="100">
        <v>3</v>
      </c>
      <c r="G8" s="100">
        <v>3</v>
      </c>
      <c r="H8" s="100">
        <v>3</v>
      </c>
      <c r="I8" s="100">
        <v>3</v>
      </c>
      <c r="J8" s="100">
        <v>3</v>
      </c>
      <c r="K8" s="100">
        <v>3</v>
      </c>
      <c r="L8" s="100">
        <v>3</v>
      </c>
      <c r="M8" s="100">
        <v>3</v>
      </c>
      <c r="N8" s="100">
        <v>3</v>
      </c>
      <c r="O8" s="100">
        <v>3</v>
      </c>
      <c r="P8" s="100">
        <v>3</v>
      </c>
      <c r="Q8" s="100">
        <v>3</v>
      </c>
      <c r="R8" s="100">
        <v>3</v>
      </c>
      <c r="S8" s="101"/>
      <c r="T8" s="102">
        <f t="shared" si="0"/>
        <v>48</v>
      </c>
    </row>
    <row r="9" spans="1:20" ht="12" customHeight="1">
      <c r="A9" s="149"/>
      <c r="B9" s="103" t="s">
        <v>238</v>
      </c>
      <c r="C9" s="87">
        <v>2</v>
      </c>
      <c r="D9" s="87">
        <v>1</v>
      </c>
      <c r="E9" s="87">
        <v>1</v>
      </c>
      <c r="F9" s="87">
        <v>1</v>
      </c>
      <c r="G9" s="87">
        <v>1</v>
      </c>
      <c r="H9" s="87">
        <v>2</v>
      </c>
      <c r="I9" s="87">
        <v>0</v>
      </c>
      <c r="J9" s="87">
        <v>1</v>
      </c>
      <c r="K9" s="87">
        <v>1</v>
      </c>
      <c r="L9" s="87">
        <v>2</v>
      </c>
      <c r="M9" s="87">
        <v>1</v>
      </c>
      <c r="N9" s="87">
        <v>1</v>
      </c>
      <c r="O9" s="87">
        <v>1</v>
      </c>
      <c r="P9" s="87">
        <v>1</v>
      </c>
      <c r="Q9" s="87">
        <v>2</v>
      </c>
      <c r="R9" s="87">
        <v>1</v>
      </c>
      <c r="S9" s="104"/>
      <c r="T9" s="102">
        <f t="shared" si="0"/>
        <v>19</v>
      </c>
    </row>
    <row r="10" spans="1:20" ht="12" customHeight="1">
      <c r="A10" s="149"/>
      <c r="B10" s="103" t="s">
        <v>239</v>
      </c>
      <c r="C10" s="87">
        <v>14</v>
      </c>
      <c r="D10" s="87">
        <v>11</v>
      </c>
      <c r="E10" s="87">
        <v>5</v>
      </c>
      <c r="F10" s="87">
        <v>9</v>
      </c>
      <c r="G10" s="87">
        <v>11</v>
      </c>
      <c r="H10" s="87">
        <v>12</v>
      </c>
      <c r="I10" s="87">
        <v>7</v>
      </c>
      <c r="J10" s="87">
        <v>8</v>
      </c>
      <c r="K10" s="87">
        <v>13</v>
      </c>
      <c r="L10" s="87">
        <v>13</v>
      </c>
      <c r="M10" s="87">
        <v>10</v>
      </c>
      <c r="N10" s="87">
        <v>12</v>
      </c>
      <c r="O10" s="87">
        <v>10</v>
      </c>
      <c r="P10" s="87">
        <v>9</v>
      </c>
      <c r="Q10" s="87">
        <v>14</v>
      </c>
      <c r="R10" s="87">
        <v>10</v>
      </c>
      <c r="S10" s="104"/>
      <c r="T10" s="102">
        <f t="shared" si="0"/>
        <v>168</v>
      </c>
    </row>
    <row r="11" spans="1:20" ht="12" customHeight="1">
      <c r="A11" s="149"/>
      <c r="B11" s="105" t="s">
        <v>240</v>
      </c>
      <c r="C11" s="106">
        <v>13</v>
      </c>
      <c r="D11" s="106">
        <v>12</v>
      </c>
      <c r="E11" s="106">
        <v>13</v>
      </c>
      <c r="F11" s="106">
        <v>12</v>
      </c>
      <c r="G11" s="106">
        <v>12</v>
      </c>
      <c r="H11" s="106">
        <v>10</v>
      </c>
      <c r="I11" s="106">
        <v>15</v>
      </c>
      <c r="J11" s="106">
        <v>11</v>
      </c>
      <c r="K11" s="106">
        <v>14</v>
      </c>
      <c r="L11" s="106">
        <v>11</v>
      </c>
      <c r="M11" s="106">
        <v>13</v>
      </c>
      <c r="N11" s="106">
        <v>14</v>
      </c>
      <c r="O11" s="106">
        <v>10</v>
      </c>
      <c r="P11" s="106">
        <v>11</v>
      </c>
      <c r="Q11" s="106">
        <v>11</v>
      </c>
      <c r="R11" s="106">
        <v>11</v>
      </c>
      <c r="S11" s="107"/>
      <c r="T11" s="102">
        <f t="shared" si="0"/>
        <v>193</v>
      </c>
    </row>
    <row r="12" spans="1:20" ht="6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4"/>
      <c r="T12" s="102">
        <f t="shared" si="0"/>
        <v>0</v>
      </c>
    </row>
    <row r="13" spans="1:20" ht="12" customHeight="1">
      <c r="A13" s="149" t="s">
        <v>12</v>
      </c>
      <c r="B13" s="99" t="s">
        <v>237</v>
      </c>
      <c r="C13" s="100">
        <v>3</v>
      </c>
      <c r="D13" s="100">
        <v>3</v>
      </c>
      <c r="E13" s="100">
        <v>3</v>
      </c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3</v>
      </c>
      <c r="Q13" s="100">
        <v>3</v>
      </c>
      <c r="R13" s="100">
        <v>3</v>
      </c>
      <c r="S13" s="101"/>
      <c r="T13" s="102">
        <f t="shared" si="0"/>
        <v>48</v>
      </c>
    </row>
    <row r="14" spans="1:20" ht="12" customHeight="1">
      <c r="A14" s="149"/>
      <c r="B14" s="103" t="s">
        <v>238</v>
      </c>
      <c r="C14" s="87">
        <v>3</v>
      </c>
      <c r="D14" s="87">
        <v>2</v>
      </c>
      <c r="E14" s="87">
        <v>1</v>
      </c>
      <c r="F14" s="87">
        <v>1</v>
      </c>
      <c r="G14" s="87">
        <v>2</v>
      </c>
      <c r="H14" s="87">
        <v>3</v>
      </c>
      <c r="I14" s="87">
        <v>2</v>
      </c>
      <c r="J14" s="87">
        <v>3</v>
      </c>
      <c r="K14" s="87">
        <v>3</v>
      </c>
      <c r="L14" s="87">
        <v>3</v>
      </c>
      <c r="M14" s="87">
        <v>3</v>
      </c>
      <c r="N14" s="87">
        <v>2</v>
      </c>
      <c r="O14" s="87">
        <v>2</v>
      </c>
      <c r="P14" s="87">
        <v>2</v>
      </c>
      <c r="Q14" s="87">
        <v>3</v>
      </c>
      <c r="R14" s="87">
        <v>3</v>
      </c>
      <c r="S14" s="104"/>
      <c r="T14" s="102">
        <f t="shared" si="0"/>
        <v>38</v>
      </c>
    </row>
    <row r="15" spans="1:20" ht="12" customHeight="1">
      <c r="A15" s="149"/>
      <c r="B15" s="103" t="s">
        <v>239</v>
      </c>
      <c r="C15" s="87">
        <v>15</v>
      </c>
      <c r="D15" s="87">
        <v>14</v>
      </c>
      <c r="E15" s="87">
        <v>12</v>
      </c>
      <c r="F15" s="87">
        <v>12</v>
      </c>
      <c r="G15" s="87">
        <v>14</v>
      </c>
      <c r="H15" s="87">
        <v>15</v>
      </c>
      <c r="I15" s="87">
        <v>13</v>
      </c>
      <c r="J15" s="87">
        <v>15</v>
      </c>
      <c r="K15" s="87">
        <v>15</v>
      </c>
      <c r="L15" s="87">
        <v>15</v>
      </c>
      <c r="M15" s="87">
        <v>15</v>
      </c>
      <c r="N15" s="87">
        <v>11</v>
      </c>
      <c r="O15" s="87">
        <v>13</v>
      </c>
      <c r="P15" s="87">
        <v>13</v>
      </c>
      <c r="Q15" s="87">
        <v>15</v>
      </c>
      <c r="R15" s="87">
        <v>15</v>
      </c>
      <c r="S15" s="104"/>
      <c r="T15" s="102">
        <f t="shared" si="0"/>
        <v>222</v>
      </c>
    </row>
    <row r="16" spans="1:20" ht="12" customHeight="1">
      <c r="A16" s="149"/>
      <c r="B16" s="105" t="s">
        <v>240</v>
      </c>
      <c r="C16" s="106">
        <v>2</v>
      </c>
      <c r="D16" s="106">
        <v>7</v>
      </c>
      <c r="E16" s="106">
        <v>13</v>
      </c>
      <c r="F16" s="106">
        <v>12</v>
      </c>
      <c r="G16" s="106">
        <v>7</v>
      </c>
      <c r="H16" s="106">
        <v>8</v>
      </c>
      <c r="I16" s="106">
        <v>9</v>
      </c>
      <c r="J16" s="106">
        <v>5</v>
      </c>
      <c r="K16" s="106">
        <v>4</v>
      </c>
      <c r="L16" s="106">
        <v>6</v>
      </c>
      <c r="M16" s="106">
        <v>6</v>
      </c>
      <c r="N16" s="106">
        <v>8</v>
      </c>
      <c r="O16" s="106">
        <v>11</v>
      </c>
      <c r="P16" s="106">
        <v>7</v>
      </c>
      <c r="Q16" s="106">
        <v>6</v>
      </c>
      <c r="R16" s="106">
        <v>4</v>
      </c>
      <c r="S16" s="107"/>
      <c r="T16" s="102">
        <f t="shared" si="0"/>
        <v>115</v>
      </c>
    </row>
    <row r="17" spans="1:20" ht="6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4"/>
      <c r="T17" s="102">
        <f t="shared" si="0"/>
        <v>0</v>
      </c>
    </row>
    <row r="18" spans="1:20" ht="12" customHeight="1">
      <c r="A18" s="149" t="s">
        <v>15</v>
      </c>
      <c r="B18" s="99" t="s">
        <v>237</v>
      </c>
      <c r="C18" s="100">
        <v>3</v>
      </c>
      <c r="D18" s="100">
        <v>3</v>
      </c>
      <c r="E18" s="100">
        <v>3</v>
      </c>
      <c r="F18" s="100">
        <v>3</v>
      </c>
      <c r="G18" s="100">
        <v>3</v>
      </c>
      <c r="H18" s="100">
        <v>3</v>
      </c>
      <c r="I18" s="100">
        <v>3</v>
      </c>
      <c r="J18" s="100">
        <v>3</v>
      </c>
      <c r="K18" s="100">
        <v>3</v>
      </c>
      <c r="L18" s="100">
        <v>3</v>
      </c>
      <c r="M18" s="100">
        <v>3</v>
      </c>
      <c r="N18" s="100">
        <v>3</v>
      </c>
      <c r="O18" s="100">
        <v>3</v>
      </c>
      <c r="P18" s="100">
        <v>3</v>
      </c>
      <c r="Q18" s="100">
        <v>3</v>
      </c>
      <c r="R18" s="100">
        <v>3</v>
      </c>
      <c r="S18" s="101"/>
      <c r="T18" s="102">
        <f t="shared" si="0"/>
        <v>48</v>
      </c>
    </row>
    <row r="19" spans="1:20" ht="12" customHeight="1">
      <c r="A19" s="149"/>
      <c r="B19" s="103" t="s">
        <v>238</v>
      </c>
      <c r="C19" s="87">
        <v>3</v>
      </c>
      <c r="D19" s="87">
        <v>1</v>
      </c>
      <c r="E19" s="87">
        <v>2</v>
      </c>
      <c r="F19" s="87">
        <v>3</v>
      </c>
      <c r="G19" s="87">
        <v>3</v>
      </c>
      <c r="H19" s="87">
        <v>2</v>
      </c>
      <c r="I19" s="87">
        <v>2</v>
      </c>
      <c r="J19" s="87">
        <v>1</v>
      </c>
      <c r="K19" s="87">
        <v>3</v>
      </c>
      <c r="L19" s="87">
        <v>2</v>
      </c>
      <c r="M19" s="87">
        <v>3</v>
      </c>
      <c r="N19" s="87">
        <v>2</v>
      </c>
      <c r="O19" s="87">
        <v>3</v>
      </c>
      <c r="P19" s="87">
        <v>2</v>
      </c>
      <c r="Q19" s="87">
        <v>1</v>
      </c>
      <c r="R19" s="87">
        <v>1</v>
      </c>
      <c r="S19" s="104"/>
      <c r="T19" s="102">
        <f t="shared" si="0"/>
        <v>34</v>
      </c>
    </row>
    <row r="20" spans="1:20" ht="12" customHeight="1">
      <c r="A20" s="149"/>
      <c r="B20" s="103" t="s">
        <v>239</v>
      </c>
      <c r="C20" s="87">
        <v>15</v>
      </c>
      <c r="D20" s="87">
        <v>10</v>
      </c>
      <c r="E20" s="87">
        <v>13</v>
      </c>
      <c r="F20" s="87">
        <v>15</v>
      </c>
      <c r="G20" s="87">
        <v>15</v>
      </c>
      <c r="H20" s="87">
        <v>10</v>
      </c>
      <c r="I20" s="87">
        <v>14</v>
      </c>
      <c r="J20" s="87">
        <v>10</v>
      </c>
      <c r="K20" s="87">
        <v>15</v>
      </c>
      <c r="L20" s="87">
        <v>11</v>
      </c>
      <c r="M20" s="87">
        <v>15</v>
      </c>
      <c r="N20" s="87">
        <v>14</v>
      </c>
      <c r="O20" s="87">
        <v>15</v>
      </c>
      <c r="P20" s="87">
        <v>13</v>
      </c>
      <c r="Q20" s="87">
        <v>12</v>
      </c>
      <c r="R20" s="87">
        <v>11</v>
      </c>
      <c r="S20" s="104"/>
      <c r="T20" s="102">
        <f t="shared" si="0"/>
        <v>208</v>
      </c>
    </row>
    <row r="21" spans="1:20" ht="12" customHeight="1">
      <c r="A21" s="149"/>
      <c r="B21" s="105" t="s">
        <v>240</v>
      </c>
      <c r="C21" s="106">
        <v>6</v>
      </c>
      <c r="D21" s="106">
        <v>11</v>
      </c>
      <c r="E21" s="106">
        <v>8</v>
      </c>
      <c r="F21" s="106">
        <v>7</v>
      </c>
      <c r="G21" s="106">
        <v>3</v>
      </c>
      <c r="H21" s="106">
        <v>9</v>
      </c>
      <c r="I21" s="106">
        <v>9</v>
      </c>
      <c r="J21" s="106">
        <v>14</v>
      </c>
      <c r="K21" s="106">
        <v>0</v>
      </c>
      <c r="L21" s="106">
        <v>10</v>
      </c>
      <c r="M21" s="106">
        <v>8</v>
      </c>
      <c r="N21" s="106">
        <v>10</v>
      </c>
      <c r="O21" s="106">
        <v>4</v>
      </c>
      <c r="P21" s="106">
        <v>11</v>
      </c>
      <c r="Q21" s="106">
        <v>13</v>
      </c>
      <c r="R21" s="106">
        <v>14</v>
      </c>
      <c r="S21" s="107"/>
      <c r="T21" s="102">
        <f t="shared" si="0"/>
        <v>137</v>
      </c>
    </row>
    <row r="22" spans="1:20" ht="6" customHeight="1">
      <c r="A22" s="108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/>
      <c r="T22" s="102">
        <f t="shared" si="0"/>
        <v>0</v>
      </c>
    </row>
    <row r="23" spans="1:20" ht="12" customHeight="1">
      <c r="A23" s="149" t="s">
        <v>18</v>
      </c>
      <c r="B23" s="99" t="s">
        <v>237</v>
      </c>
      <c r="C23" s="100">
        <v>3</v>
      </c>
      <c r="D23" s="100">
        <v>3</v>
      </c>
      <c r="E23" s="100">
        <v>3</v>
      </c>
      <c r="F23" s="100">
        <v>3</v>
      </c>
      <c r="G23" s="100">
        <v>3</v>
      </c>
      <c r="H23" s="100">
        <v>3</v>
      </c>
      <c r="I23" s="100">
        <v>3</v>
      </c>
      <c r="J23" s="100">
        <v>3</v>
      </c>
      <c r="K23" s="100">
        <v>3</v>
      </c>
      <c r="L23" s="100">
        <v>3</v>
      </c>
      <c r="M23" s="100">
        <v>3</v>
      </c>
      <c r="N23" s="100">
        <v>3</v>
      </c>
      <c r="O23" s="100">
        <v>3</v>
      </c>
      <c r="P23" s="100">
        <v>3</v>
      </c>
      <c r="Q23" s="100">
        <v>3</v>
      </c>
      <c r="R23" s="100">
        <v>3</v>
      </c>
      <c r="S23" s="101"/>
      <c r="T23" s="102">
        <f t="shared" si="0"/>
        <v>48</v>
      </c>
    </row>
    <row r="24" spans="1:20" ht="12" customHeight="1">
      <c r="A24" s="149"/>
      <c r="B24" s="103" t="s">
        <v>238</v>
      </c>
      <c r="C24" s="87">
        <v>3</v>
      </c>
      <c r="D24" s="87">
        <v>0</v>
      </c>
      <c r="E24" s="87">
        <v>0</v>
      </c>
      <c r="F24" s="87">
        <v>3</v>
      </c>
      <c r="G24" s="87">
        <v>3</v>
      </c>
      <c r="H24" s="87">
        <v>2</v>
      </c>
      <c r="I24" s="87">
        <v>2</v>
      </c>
      <c r="J24" s="87">
        <v>2</v>
      </c>
      <c r="K24" s="87">
        <v>3</v>
      </c>
      <c r="L24" s="87">
        <v>1</v>
      </c>
      <c r="M24" s="87">
        <v>2</v>
      </c>
      <c r="N24" s="87">
        <v>2</v>
      </c>
      <c r="O24" s="87">
        <v>2</v>
      </c>
      <c r="P24" s="87">
        <v>2</v>
      </c>
      <c r="Q24" s="87">
        <v>3</v>
      </c>
      <c r="R24" s="87">
        <v>1</v>
      </c>
      <c r="S24" s="104"/>
      <c r="T24" s="102">
        <f t="shared" si="0"/>
        <v>31</v>
      </c>
    </row>
    <row r="25" spans="1:20" ht="12" customHeight="1">
      <c r="A25" s="149"/>
      <c r="B25" s="103" t="s">
        <v>239</v>
      </c>
      <c r="C25" s="87">
        <v>15</v>
      </c>
      <c r="D25" s="87">
        <v>8</v>
      </c>
      <c r="E25" s="87">
        <v>6</v>
      </c>
      <c r="F25" s="87">
        <v>15</v>
      </c>
      <c r="G25" s="87">
        <v>15</v>
      </c>
      <c r="H25" s="87">
        <v>10</v>
      </c>
      <c r="I25" s="87">
        <v>14</v>
      </c>
      <c r="J25" s="87">
        <v>14</v>
      </c>
      <c r="K25" s="87">
        <v>15</v>
      </c>
      <c r="L25" s="87">
        <v>12</v>
      </c>
      <c r="M25" s="87">
        <v>13</v>
      </c>
      <c r="N25" s="87">
        <v>14</v>
      </c>
      <c r="O25" s="87">
        <v>14</v>
      </c>
      <c r="P25" s="87">
        <v>14</v>
      </c>
      <c r="Q25" s="87">
        <v>15</v>
      </c>
      <c r="R25" s="87">
        <v>10</v>
      </c>
      <c r="S25" s="104"/>
      <c r="T25" s="102">
        <f t="shared" si="0"/>
        <v>204</v>
      </c>
    </row>
    <row r="26" spans="1:20" ht="12" customHeight="1">
      <c r="A26" s="149"/>
      <c r="B26" s="105" t="s">
        <v>240</v>
      </c>
      <c r="C26" s="106">
        <v>2</v>
      </c>
      <c r="D26" s="106">
        <v>15</v>
      </c>
      <c r="E26" s="106">
        <v>15</v>
      </c>
      <c r="F26" s="106">
        <v>4</v>
      </c>
      <c r="G26" s="106">
        <v>5</v>
      </c>
      <c r="H26" s="106">
        <v>12</v>
      </c>
      <c r="I26" s="106">
        <v>8</v>
      </c>
      <c r="J26" s="106">
        <v>8</v>
      </c>
      <c r="K26" s="106">
        <v>7</v>
      </c>
      <c r="L26" s="106">
        <v>12</v>
      </c>
      <c r="M26" s="106">
        <v>10</v>
      </c>
      <c r="N26" s="106">
        <v>11</v>
      </c>
      <c r="O26" s="106">
        <v>8</v>
      </c>
      <c r="P26" s="106">
        <v>8</v>
      </c>
      <c r="Q26" s="106">
        <v>11</v>
      </c>
      <c r="R26" s="106">
        <v>14</v>
      </c>
      <c r="S26" s="107"/>
      <c r="T26" s="102">
        <f t="shared" si="0"/>
        <v>150</v>
      </c>
    </row>
    <row r="27" spans="1:20" ht="6" customHeight="1">
      <c r="A27" s="10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4"/>
      <c r="T27" s="102">
        <f t="shared" si="0"/>
        <v>0</v>
      </c>
    </row>
    <row r="28" spans="1:20" ht="12" customHeight="1">
      <c r="A28" s="149" t="s">
        <v>24</v>
      </c>
      <c r="B28" s="99" t="s">
        <v>237</v>
      </c>
      <c r="C28" s="100">
        <v>3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100">
        <v>3</v>
      </c>
      <c r="Q28" s="100"/>
      <c r="R28" s="100">
        <v>3</v>
      </c>
      <c r="S28" s="101"/>
      <c r="T28" s="102">
        <f t="shared" si="0"/>
        <v>45</v>
      </c>
    </row>
    <row r="29" spans="1:20" ht="12" customHeight="1">
      <c r="A29" s="149"/>
      <c r="B29" s="103" t="s">
        <v>238</v>
      </c>
      <c r="C29" s="87">
        <v>1</v>
      </c>
      <c r="D29" s="87">
        <v>1</v>
      </c>
      <c r="E29" s="87">
        <v>0</v>
      </c>
      <c r="F29" s="87">
        <v>3</v>
      </c>
      <c r="G29" s="87">
        <v>1</v>
      </c>
      <c r="H29" s="87">
        <v>1</v>
      </c>
      <c r="I29" s="87">
        <v>2</v>
      </c>
      <c r="J29" s="87">
        <v>2</v>
      </c>
      <c r="K29" s="87">
        <v>2</v>
      </c>
      <c r="L29" s="87">
        <v>3</v>
      </c>
      <c r="M29" s="87">
        <v>2</v>
      </c>
      <c r="N29" s="87">
        <v>2</v>
      </c>
      <c r="O29" s="87">
        <v>3</v>
      </c>
      <c r="P29" s="87">
        <v>3</v>
      </c>
      <c r="Q29" s="87"/>
      <c r="R29" s="87">
        <v>3</v>
      </c>
      <c r="S29" s="104"/>
      <c r="T29" s="102">
        <f t="shared" si="0"/>
        <v>29</v>
      </c>
    </row>
    <row r="30" spans="1:20" ht="12" customHeight="1">
      <c r="A30" s="149"/>
      <c r="B30" s="103" t="s">
        <v>239</v>
      </c>
      <c r="C30" s="87">
        <v>13</v>
      </c>
      <c r="D30" s="87">
        <v>13</v>
      </c>
      <c r="E30" s="87">
        <v>7</v>
      </c>
      <c r="F30" s="87">
        <v>15</v>
      </c>
      <c r="G30" s="87">
        <v>11</v>
      </c>
      <c r="H30" s="87">
        <v>13</v>
      </c>
      <c r="I30" s="87">
        <v>14</v>
      </c>
      <c r="J30" s="87">
        <v>14</v>
      </c>
      <c r="K30" s="87">
        <v>14</v>
      </c>
      <c r="L30" s="87">
        <v>15</v>
      </c>
      <c r="M30" s="87">
        <v>13</v>
      </c>
      <c r="N30" s="87">
        <v>11</v>
      </c>
      <c r="O30" s="87">
        <v>15</v>
      </c>
      <c r="P30" s="87">
        <v>15</v>
      </c>
      <c r="Q30" s="87"/>
      <c r="R30" s="87">
        <v>15</v>
      </c>
      <c r="S30" s="104"/>
      <c r="T30" s="102">
        <f t="shared" si="0"/>
        <v>198</v>
      </c>
    </row>
    <row r="31" spans="1:20" ht="12" customHeight="1">
      <c r="A31" s="149"/>
      <c r="B31" s="105" t="s">
        <v>240</v>
      </c>
      <c r="C31" s="106">
        <v>13</v>
      </c>
      <c r="D31" s="106">
        <v>13</v>
      </c>
      <c r="E31" s="106">
        <v>15</v>
      </c>
      <c r="F31" s="106">
        <v>4</v>
      </c>
      <c r="G31" s="106">
        <v>13</v>
      </c>
      <c r="H31" s="106">
        <v>13</v>
      </c>
      <c r="I31" s="106">
        <v>8</v>
      </c>
      <c r="J31" s="106">
        <v>9</v>
      </c>
      <c r="K31" s="106">
        <v>11</v>
      </c>
      <c r="L31" s="106">
        <v>10</v>
      </c>
      <c r="M31" s="106">
        <v>11</v>
      </c>
      <c r="N31" s="106">
        <v>9</v>
      </c>
      <c r="O31" s="106">
        <v>1</v>
      </c>
      <c r="P31" s="106">
        <v>5</v>
      </c>
      <c r="Q31" s="106"/>
      <c r="R31" s="106">
        <v>9</v>
      </c>
      <c r="S31" s="107"/>
      <c r="T31" s="102">
        <f t="shared" si="0"/>
        <v>144</v>
      </c>
    </row>
    <row r="32" spans="1:20" ht="6" customHeight="1">
      <c r="A32" s="108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4"/>
      <c r="T32" s="102">
        <f t="shared" si="0"/>
        <v>0</v>
      </c>
    </row>
    <row r="33" spans="1:20" ht="12" customHeight="1">
      <c r="A33" s="149" t="s">
        <v>65</v>
      </c>
      <c r="B33" s="99" t="s">
        <v>237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v>3</v>
      </c>
      <c r="P33" s="100"/>
      <c r="Q33" s="100">
        <v>3</v>
      </c>
      <c r="R33" s="100"/>
      <c r="S33" s="101"/>
      <c r="T33" s="102">
        <f t="shared" si="0"/>
        <v>6</v>
      </c>
    </row>
    <row r="34" spans="1:20" ht="12" customHeight="1">
      <c r="A34" s="149"/>
      <c r="B34" s="103" t="s">
        <v>238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>
        <v>3</v>
      </c>
      <c r="P34" s="87"/>
      <c r="Q34" s="87">
        <v>1</v>
      </c>
      <c r="R34" s="87"/>
      <c r="S34" s="104"/>
      <c r="T34" s="102">
        <f t="shared" si="0"/>
        <v>4</v>
      </c>
    </row>
    <row r="35" spans="1:20" ht="12" customHeight="1">
      <c r="A35" s="149"/>
      <c r="B35" s="103" t="s">
        <v>239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>
        <v>15</v>
      </c>
      <c r="P35" s="87"/>
      <c r="Q35" s="87">
        <v>12</v>
      </c>
      <c r="R35" s="87"/>
      <c r="S35" s="104"/>
      <c r="T35" s="102">
        <f aca="true" t="shared" si="1" ref="T35:T51">C35+D35+E35+F35+G35+H35+I35+J35+K35+L35+M35+N35+O35+P35+Q35+R35</f>
        <v>27</v>
      </c>
    </row>
    <row r="36" spans="1:20" ht="12" customHeight="1">
      <c r="A36" s="149"/>
      <c r="B36" s="105" t="s">
        <v>240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>
        <v>5</v>
      </c>
      <c r="P36" s="106"/>
      <c r="Q36" s="106">
        <v>14</v>
      </c>
      <c r="R36" s="106"/>
      <c r="S36" s="107"/>
      <c r="T36" s="102">
        <f t="shared" si="1"/>
        <v>19</v>
      </c>
    </row>
    <row r="37" spans="1:20" ht="6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4"/>
      <c r="T37" s="102">
        <f t="shared" si="1"/>
        <v>0</v>
      </c>
    </row>
    <row r="38" spans="1:20" ht="12" customHeight="1">
      <c r="A38" s="149"/>
      <c r="B38" s="99" t="s">
        <v>237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>
        <f t="shared" si="1"/>
        <v>0</v>
      </c>
    </row>
    <row r="39" spans="1:20" ht="12" customHeight="1">
      <c r="A39" s="149"/>
      <c r="B39" s="103" t="s">
        <v>238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4"/>
      <c r="T39" s="102">
        <f t="shared" si="1"/>
        <v>0</v>
      </c>
    </row>
    <row r="40" spans="1:20" ht="12" customHeight="1">
      <c r="A40" s="149"/>
      <c r="B40" s="103" t="s">
        <v>239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04"/>
      <c r="T40" s="102">
        <f t="shared" si="1"/>
        <v>0</v>
      </c>
    </row>
    <row r="41" spans="1:20" ht="12" customHeight="1">
      <c r="A41" s="149"/>
      <c r="B41" s="105" t="s">
        <v>240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02">
        <f t="shared" si="1"/>
        <v>0</v>
      </c>
    </row>
    <row r="42" spans="1:20" ht="6" customHeigh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04"/>
      <c r="T42" s="102">
        <f t="shared" si="1"/>
        <v>0</v>
      </c>
    </row>
    <row r="43" spans="1:20" ht="12" customHeight="1">
      <c r="A43" s="149"/>
      <c r="B43" s="99" t="s">
        <v>237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2">
        <f t="shared" si="1"/>
        <v>0</v>
      </c>
    </row>
    <row r="44" spans="1:20" ht="12" customHeight="1">
      <c r="A44" s="149"/>
      <c r="B44" s="103" t="s">
        <v>238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04"/>
      <c r="T44" s="102">
        <f t="shared" si="1"/>
        <v>0</v>
      </c>
    </row>
    <row r="45" spans="1:20" ht="12" customHeight="1">
      <c r="A45" s="149"/>
      <c r="B45" s="103" t="s">
        <v>239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04"/>
      <c r="T45" s="102">
        <f t="shared" si="1"/>
        <v>0</v>
      </c>
    </row>
    <row r="46" spans="1:20" ht="12" customHeight="1">
      <c r="A46" s="149"/>
      <c r="B46" s="105" t="s">
        <v>240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2">
        <f t="shared" si="1"/>
        <v>0</v>
      </c>
    </row>
    <row r="47" spans="1:20" ht="6" customHeight="1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04"/>
      <c r="T47" s="102">
        <f t="shared" si="1"/>
        <v>0</v>
      </c>
    </row>
    <row r="48" spans="1:20" ht="12" customHeight="1">
      <c r="A48" s="149"/>
      <c r="B48" s="99" t="s">
        <v>237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02">
        <f t="shared" si="1"/>
        <v>0</v>
      </c>
    </row>
    <row r="49" spans="1:20" ht="12" customHeight="1">
      <c r="A49" s="149"/>
      <c r="B49" s="103" t="s">
        <v>238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04"/>
      <c r="T49" s="102">
        <f t="shared" si="1"/>
        <v>0</v>
      </c>
    </row>
    <row r="50" spans="1:20" ht="12" customHeight="1">
      <c r="A50" s="149"/>
      <c r="B50" s="103" t="s">
        <v>239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04"/>
      <c r="T50" s="102">
        <f t="shared" si="1"/>
        <v>0</v>
      </c>
    </row>
    <row r="51" spans="1:20" ht="12" customHeight="1">
      <c r="A51" s="149"/>
      <c r="B51" s="105" t="s">
        <v>240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02">
        <f t="shared" si="1"/>
        <v>0</v>
      </c>
    </row>
    <row r="52" spans="1:20" ht="3" customHeight="1">
      <c r="A52" s="111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4"/>
      <c r="T52" s="114"/>
    </row>
    <row r="53" spans="1:20" ht="12.75" customHeight="1">
      <c r="A53" s="150" t="s">
        <v>243</v>
      </c>
      <c r="B53" s="99" t="s">
        <v>237</v>
      </c>
      <c r="C53" s="100">
        <f aca="true" t="shared" si="2" ref="C53:R53">C3+C8+C13+C18+C23+C28+C33+C38+C43+C48</f>
        <v>18</v>
      </c>
      <c r="D53" s="100">
        <f t="shared" si="2"/>
        <v>18</v>
      </c>
      <c r="E53" s="100">
        <f t="shared" si="2"/>
        <v>18</v>
      </c>
      <c r="F53" s="100">
        <f t="shared" si="2"/>
        <v>18</v>
      </c>
      <c r="G53" s="100">
        <f t="shared" si="2"/>
        <v>18</v>
      </c>
      <c r="H53" s="100">
        <f t="shared" si="2"/>
        <v>18</v>
      </c>
      <c r="I53" s="100">
        <f t="shared" si="2"/>
        <v>18</v>
      </c>
      <c r="J53" s="100">
        <f t="shared" si="2"/>
        <v>18</v>
      </c>
      <c r="K53" s="100">
        <f t="shared" si="2"/>
        <v>18</v>
      </c>
      <c r="L53" s="100">
        <f t="shared" si="2"/>
        <v>18</v>
      </c>
      <c r="M53" s="100">
        <f t="shared" si="2"/>
        <v>18</v>
      </c>
      <c r="N53" s="100">
        <f t="shared" si="2"/>
        <v>18</v>
      </c>
      <c r="O53" s="100">
        <f t="shared" si="2"/>
        <v>18</v>
      </c>
      <c r="P53" s="100">
        <f t="shared" si="2"/>
        <v>18</v>
      </c>
      <c r="Q53" s="100">
        <f t="shared" si="2"/>
        <v>18</v>
      </c>
      <c r="R53" s="100">
        <f t="shared" si="2"/>
        <v>18</v>
      </c>
      <c r="S53" s="101"/>
      <c r="T53" s="102">
        <f>C53+D53+E53+F53+G53+H53+I53+J53+K53+L53+M53+N53+O53+P53+Q53+R53</f>
        <v>288</v>
      </c>
    </row>
    <row r="54" spans="1:20" ht="11.25">
      <c r="A54" s="150"/>
      <c r="B54" s="103" t="s">
        <v>238</v>
      </c>
      <c r="C54" s="87">
        <f aca="true" t="shared" si="3" ref="C54:R54">C4+C9+C14+C19+C24+C29+C34+C39+C44+C49</f>
        <v>13</v>
      </c>
      <c r="D54" s="87">
        <f t="shared" si="3"/>
        <v>6</v>
      </c>
      <c r="E54" s="87">
        <f t="shared" si="3"/>
        <v>5</v>
      </c>
      <c r="F54" s="87">
        <f t="shared" si="3"/>
        <v>13</v>
      </c>
      <c r="G54" s="87">
        <f t="shared" si="3"/>
        <v>10</v>
      </c>
      <c r="H54" s="87">
        <f t="shared" si="3"/>
        <v>12</v>
      </c>
      <c r="I54" s="87">
        <f t="shared" si="3"/>
        <v>10</v>
      </c>
      <c r="J54" s="87">
        <f t="shared" si="3"/>
        <v>10</v>
      </c>
      <c r="K54" s="87">
        <f t="shared" si="3"/>
        <v>12</v>
      </c>
      <c r="L54" s="87">
        <f t="shared" si="3"/>
        <v>13</v>
      </c>
      <c r="M54" s="87">
        <f t="shared" si="3"/>
        <v>12</v>
      </c>
      <c r="N54" s="87">
        <f t="shared" si="3"/>
        <v>9</v>
      </c>
      <c r="O54" s="87">
        <f t="shared" si="3"/>
        <v>14</v>
      </c>
      <c r="P54" s="87">
        <f t="shared" si="3"/>
        <v>13</v>
      </c>
      <c r="Q54" s="87">
        <f t="shared" si="3"/>
        <v>11</v>
      </c>
      <c r="R54" s="87">
        <f t="shared" si="3"/>
        <v>12</v>
      </c>
      <c r="S54" s="104"/>
      <c r="T54" s="102">
        <f>C54+D54+E54+F54+G54+H54+I54+J54+K54+L54+M54+N54+O54+P54+Q54+R54</f>
        <v>175</v>
      </c>
    </row>
    <row r="55" spans="1:20" ht="11.25">
      <c r="A55" s="150"/>
      <c r="B55" s="103" t="s">
        <v>239</v>
      </c>
      <c r="C55" s="87">
        <f aca="true" t="shared" si="4" ref="C55:R55">C5+C10+C15+C20+C25+C30+C35+C40+C45+C50</f>
        <v>81</v>
      </c>
      <c r="D55" s="87">
        <f t="shared" si="4"/>
        <v>68</v>
      </c>
      <c r="E55" s="87">
        <f t="shared" si="4"/>
        <v>52</v>
      </c>
      <c r="F55" s="87">
        <f t="shared" si="4"/>
        <v>77</v>
      </c>
      <c r="G55" s="87">
        <f t="shared" si="4"/>
        <v>72</v>
      </c>
      <c r="H55" s="87">
        <f t="shared" si="4"/>
        <v>74</v>
      </c>
      <c r="I55" s="87">
        <f t="shared" si="4"/>
        <v>76</v>
      </c>
      <c r="J55" s="87">
        <f t="shared" si="4"/>
        <v>69</v>
      </c>
      <c r="K55" s="87">
        <f t="shared" si="4"/>
        <v>77</v>
      </c>
      <c r="L55" s="87">
        <f t="shared" si="4"/>
        <v>80</v>
      </c>
      <c r="M55" s="87">
        <f t="shared" si="4"/>
        <v>77</v>
      </c>
      <c r="N55" s="87">
        <f t="shared" si="4"/>
        <v>70</v>
      </c>
      <c r="O55" s="87">
        <f t="shared" si="4"/>
        <v>82</v>
      </c>
      <c r="P55" s="87">
        <f t="shared" si="4"/>
        <v>79</v>
      </c>
      <c r="Q55" s="87">
        <f t="shared" si="4"/>
        <v>74</v>
      </c>
      <c r="R55" s="87">
        <f t="shared" si="4"/>
        <v>76</v>
      </c>
      <c r="S55" s="104"/>
      <c r="T55" s="102">
        <f>C55+D55+E55+F55+G55+H55+I55+J55+K55+L55+M55+N55+O55+P55+Q55+R55</f>
        <v>1184</v>
      </c>
    </row>
    <row r="56" spans="1:20" ht="11.25">
      <c r="A56" s="150"/>
      <c r="B56" s="105" t="s">
        <v>240</v>
      </c>
      <c r="C56" s="106">
        <f aca="true" t="shared" si="5" ref="C56:R56">C6+C11+C16+C21+C26+C31+C36+C41+C46+C51</f>
        <v>47</v>
      </c>
      <c r="D56" s="106">
        <f t="shared" si="5"/>
        <v>69</v>
      </c>
      <c r="E56" s="106">
        <f t="shared" si="5"/>
        <v>77</v>
      </c>
      <c r="F56" s="106">
        <f t="shared" si="5"/>
        <v>47</v>
      </c>
      <c r="G56" s="106">
        <f t="shared" si="5"/>
        <v>55</v>
      </c>
      <c r="H56" s="106">
        <f t="shared" si="5"/>
        <v>63</v>
      </c>
      <c r="I56" s="106">
        <f t="shared" si="5"/>
        <v>58</v>
      </c>
      <c r="J56" s="106">
        <f t="shared" si="5"/>
        <v>61</v>
      </c>
      <c r="K56" s="106">
        <f t="shared" si="5"/>
        <v>51</v>
      </c>
      <c r="L56" s="106">
        <f t="shared" si="5"/>
        <v>60</v>
      </c>
      <c r="M56" s="106">
        <f t="shared" si="5"/>
        <v>61</v>
      </c>
      <c r="N56" s="106">
        <f t="shared" si="5"/>
        <v>67</v>
      </c>
      <c r="O56" s="106">
        <f t="shared" si="5"/>
        <v>39</v>
      </c>
      <c r="P56" s="106">
        <f t="shared" si="5"/>
        <v>51</v>
      </c>
      <c r="Q56" s="106">
        <f t="shared" si="5"/>
        <v>66</v>
      </c>
      <c r="R56" s="106">
        <f t="shared" si="5"/>
        <v>60</v>
      </c>
      <c r="S56" s="107"/>
      <c r="T56" s="102">
        <f>C56+D56+E56+F56+G56+H56+I56+J56+K56+L56+M56+N56+O56+P56+Q56+R56</f>
        <v>932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conditionalFormatting sqref="C4:R5 C9:R10 C14:R15 C19:R20 C24:R25 C29:R30 C34:R35 C39:R40 C44:R45 C49:R50 C54:R55">
    <cfRule type="cellIs" priority="1" dxfId="0" operator="between" stopIfTrue="1">
      <formula>2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Barnaby</cp:lastModifiedBy>
  <dcterms:modified xsi:type="dcterms:W3CDTF">2016-05-01T07:27:31Z</dcterms:modified>
  <cp:category/>
  <cp:version/>
  <cp:contentType/>
  <cp:contentStatus/>
</cp:coreProperties>
</file>